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V:\PB\PB3\20_PB3_2\Tausch\600_Open_House\bearbeitete Unterlagen\"/>
    </mc:Choice>
  </mc:AlternateContent>
  <xr:revisionPtr revIDLastSave="0" documentId="13_ncr:1_{5930ED25-D559-49FD-A49D-83DAB0F5BC17}" xr6:coauthVersionLast="47" xr6:coauthVersionMax="47" xr10:uidLastSave="{00000000-0000-0000-0000-000000000000}"/>
  <bookViews>
    <workbookView xWindow="-120" yWindow="-120" windowWidth="29040" windowHeight="15720" activeTab="1" xr2:uid="{FBCCC331-4A82-4484-A3FE-5E8AFF26B050}"/>
  </bookViews>
  <sheets>
    <sheet name="Einzelabruf" sheetId="1" r:id="rId1"/>
    <sheet name="Stundensätze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BM44" i="1" l="1"/>
  <c r="BD44" i="1"/>
  <c r="AX44" i="1"/>
  <c r="AR44" i="1"/>
  <c r="AL44" i="1"/>
  <c r="AF44" i="1"/>
  <c r="BM5" i="1"/>
  <c r="BM6" i="1"/>
  <c r="BM7" i="1"/>
  <c r="BM8" i="1"/>
  <c r="BM9" i="1"/>
  <c r="BM10" i="1"/>
  <c r="BM11" i="1"/>
  <c r="BM12" i="1"/>
  <c r="BM13" i="1"/>
  <c r="BM14" i="1"/>
  <c r="BM15" i="1"/>
  <c r="BM16" i="1"/>
  <c r="BM17" i="1"/>
  <c r="BM18" i="1"/>
  <c r="BM19" i="1"/>
  <c r="BM20" i="1"/>
  <c r="BM21" i="1"/>
  <c r="BM22" i="1"/>
  <c r="BM23" i="1"/>
  <c r="BM24" i="1"/>
  <c r="BM25" i="1"/>
  <c r="BM26" i="1"/>
  <c r="BM27" i="1"/>
  <c r="BM28" i="1"/>
  <c r="BM29" i="1"/>
  <c r="BM30" i="1"/>
  <c r="BM31" i="1"/>
  <c r="BM32" i="1"/>
  <c r="BM33" i="1"/>
  <c r="BM34" i="1"/>
  <c r="BM35" i="1"/>
  <c r="BM36" i="1"/>
  <c r="BM37" i="1"/>
  <c r="BM38" i="1"/>
  <c r="BM39" i="1"/>
  <c r="BM40" i="1"/>
  <c r="BM41" i="1"/>
  <c r="BM42" i="1"/>
  <c r="BM43" i="1"/>
  <c r="BM4" i="1"/>
  <c r="BC43" i="1" l="1"/>
  <c r="BA43" i="1"/>
  <c r="BC42" i="1"/>
  <c r="BA42" i="1"/>
  <c r="BC41" i="1"/>
  <c r="BA41" i="1"/>
  <c r="BC40" i="1"/>
  <c r="BA40" i="1"/>
  <c r="BC39" i="1"/>
  <c r="BA39" i="1"/>
  <c r="BC38" i="1"/>
  <c r="BA38" i="1"/>
  <c r="BC37" i="1"/>
  <c r="BA37" i="1"/>
  <c r="BC36" i="1"/>
  <c r="BA36" i="1"/>
  <c r="BD36" i="1" s="1"/>
  <c r="BC35" i="1"/>
  <c r="BA35" i="1"/>
  <c r="BC34" i="1"/>
  <c r="BA34" i="1"/>
  <c r="BC33" i="1"/>
  <c r="BA33" i="1"/>
  <c r="BC32" i="1"/>
  <c r="BA32" i="1"/>
  <c r="BC31" i="1"/>
  <c r="BA31" i="1"/>
  <c r="BC30" i="1"/>
  <c r="BA30" i="1"/>
  <c r="BD30" i="1" s="1"/>
  <c r="BC29" i="1"/>
  <c r="BA29" i="1"/>
  <c r="BC28" i="1"/>
  <c r="BA28" i="1"/>
  <c r="BD28" i="1" s="1"/>
  <c r="BC27" i="1"/>
  <c r="BA27" i="1"/>
  <c r="BC26" i="1"/>
  <c r="BA26" i="1"/>
  <c r="BC25" i="1"/>
  <c r="BA25" i="1"/>
  <c r="BC24" i="1"/>
  <c r="BA24" i="1"/>
  <c r="BC23" i="1"/>
  <c r="BA23" i="1"/>
  <c r="BC22" i="1"/>
  <c r="BA22" i="1"/>
  <c r="BD22" i="1" s="1"/>
  <c r="BC21" i="1"/>
  <c r="BA21" i="1"/>
  <c r="BC20" i="1"/>
  <c r="BA20" i="1"/>
  <c r="BC19" i="1"/>
  <c r="BA19" i="1"/>
  <c r="BC18" i="1"/>
  <c r="BA18" i="1"/>
  <c r="BC17" i="1"/>
  <c r="BA17" i="1"/>
  <c r="BC16" i="1"/>
  <c r="BA16" i="1"/>
  <c r="BC15" i="1"/>
  <c r="BA15" i="1"/>
  <c r="BC14" i="1"/>
  <c r="BA14" i="1"/>
  <c r="BD14" i="1" s="1"/>
  <c r="BC13" i="1"/>
  <c r="BA13" i="1"/>
  <c r="BC12" i="1"/>
  <c r="BA12" i="1"/>
  <c r="BC11" i="1"/>
  <c r="BA11" i="1"/>
  <c r="BC10" i="1"/>
  <c r="BA10" i="1"/>
  <c r="BC9" i="1"/>
  <c r="BA9" i="1"/>
  <c r="BC8" i="1"/>
  <c r="BA8" i="1"/>
  <c r="BC7" i="1"/>
  <c r="BA7" i="1"/>
  <c r="BC6" i="1"/>
  <c r="BA6" i="1"/>
  <c r="BD6" i="1" s="1"/>
  <c r="BC5" i="1"/>
  <c r="BA5" i="1"/>
  <c r="BC4" i="1"/>
  <c r="BA4" i="1"/>
  <c r="BD4" i="1" s="1"/>
  <c r="AW43" i="1"/>
  <c r="AU43" i="1"/>
  <c r="AW42" i="1"/>
  <c r="AU42" i="1"/>
  <c r="AW41" i="1"/>
  <c r="AU41" i="1"/>
  <c r="AW40" i="1"/>
  <c r="AU40" i="1"/>
  <c r="AW39" i="1"/>
  <c r="AU39" i="1"/>
  <c r="AW38" i="1"/>
  <c r="AU38" i="1"/>
  <c r="AX38" i="1" s="1"/>
  <c r="AW37" i="1"/>
  <c r="AU37" i="1"/>
  <c r="AW36" i="1"/>
  <c r="AU36" i="1"/>
  <c r="AW35" i="1"/>
  <c r="AU35" i="1"/>
  <c r="AW34" i="1"/>
  <c r="AU34" i="1"/>
  <c r="AW33" i="1"/>
  <c r="AX33" i="1" s="1"/>
  <c r="AU33" i="1"/>
  <c r="AW32" i="1"/>
  <c r="AU32" i="1"/>
  <c r="AW31" i="1"/>
  <c r="AU31" i="1"/>
  <c r="AW30" i="1"/>
  <c r="AU30" i="1"/>
  <c r="AX30" i="1" s="1"/>
  <c r="AW29" i="1"/>
  <c r="AU29" i="1"/>
  <c r="AW28" i="1"/>
  <c r="AU28" i="1"/>
  <c r="AW27" i="1"/>
  <c r="AU27" i="1"/>
  <c r="AW26" i="1"/>
  <c r="AU26" i="1"/>
  <c r="AW25" i="1"/>
  <c r="AU25" i="1"/>
  <c r="AW24" i="1"/>
  <c r="AU24" i="1"/>
  <c r="AW23" i="1"/>
  <c r="AU23" i="1"/>
  <c r="AW22" i="1"/>
  <c r="AU22" i="1"/>
  <c r="AX22" i="1" s="1"/>
  <c r="AW21" i="1"/>
  <c r="AU21" i="1"/>
  <c r="AW20" i="1"/>
  <c r="AU20" i="1"/>
  <c r="AW19" i="1"/>
  <c r="AU19" i="1"/>
  <c r="AW18" i="1"/>
  <c r="AU18" i="1"/>
  <c r="AW17" i="1"/>
  <c r="AX17" i="1" s="1"/>
  <c r="AU17" i="1"/>
  <c r="AW16" i="1"/>
  <c r="AU16" i="1"/>
  <c r="AW15" i="1"/>
  <c r="AU15" i="1"/>
  <c r="AW14" i="1"/>
  <c r="AU14" i="1"/>
  <c r="AX14" i="1" s="1"/>
  <c r="AW13" i="1"/>
  <c r="AU13" i="1"/>
  <c r="AW12" i="1"/>
  <c r="AU12" i="1"/>
  <c r="AW11" i="1"/>
  <c r="AU11" i="1"/>
  <c r="AW10" i="1"/>
  <c r="AU10" i="1"/>
  <c r="AW9" i="1"/>
  <c r="AU9" i="1"/>
  <c r="AW8" i="1"/>
  <c r="AU8" i="1"/>
  <c r="AW7" i="1"/>
  <c r="AU7" i="1"/>
  <c r="AW6" i="1"/>
  <c r="AU6" i="1"/>
  <c r="AX6" i="1" s="1"/>
  <c r="AW5" i="1"/>
  <c r="AU5" i="1"/>
  <c r="AW4" i="1"/>
  <c r="AU4" i="1"/>
  <c r="AQ43" i="1"/>
  <c r="AO43" i="1"/>
  <c r="AQ42" i="1"/>
  <c r="AO42" i="1"/>
  <c r="AQ41" i="1"/>
  <c r="AO41" i="1"/>
  <c r="AQ40" i="1"/>
  <c r="AO40" i="1"/>
  <c r="AQ39" i="1"/>
  <c r="AO39" i="1"/>
  <c r="AQ38" i="1"/>
  <c r="AO38" i="1"/>
  <c r="AR38" i="1" s="1"/>
  <c r="AQ37" i="1"/>
  <c r="AO37" i="1"/>
  <c r="AQ36" i="1"/>
  <c r="AO36" i="1"/>
  <c r="AQ35" i="1"/>
  <c r="AO35" i="1"/>
  <c r="AQ34" i="1"/>
  <c r="AO34" i="1"/>
  <c r="AQ33" i="1"/>
  <c r="AO33" i="1"/>
  <c r="AQ32" i="1"/>
  <c r="AO32" i="1"/>
  <c r="AQ31" i="1"/>
  <c r="AO31" i="1"/>
  <c r="AQ30" i="1"/>
  <c r="AO30" i="1"/>
  <c r="AQ29" i="1"/>
  <c r="AO29" i="1"/>
  <c r="AQ28" i="1"/>
  <c r="AO28" i="1"/>
  <c r="AQ27" i="1"/>
  <c r="AO27" i="1"/>
  <c r="AQ26" i="1"/>
  <c r="AO26" i="1"/>
  <c r="AQ25" i="1"/>
  <c r="AO25" i="1"/>
  <c r="AQ24" i="1"/>
  <c r="AO24" i="1"/>
  <c r="AQ23" i="1"/>
  <c r="AO23" i="1"/>
  <c r="AQ22" i="1"/>
  <c r="AO22" i="1"/>
  <c r="AR22" i="1" s="1"/>
  <c r="AQ21" i="1"/>
  <c r="AO21" i="1"/>
  <c r="AQ20" i="1"/>
  <c r="AO20" i="1"/>
  <c r="AQ19" i="1"/>
  <c r="AO19" i="1"/>
  <c r="AQ18" i="1"/>
  <c r="AO18" i="1"/>
  <c r="AQ17" i="1"/>
  <c r="AO17" i="1"/>
  <c r="AQ16" i="1"/>
  <c r="AO16" i="1"/>
  <c r="AQ15" i="1"/>
  <c r="AO15" i="1"/>
  <c r="AQ14" i="1"/>
  <c r="AO14" i="1"/>
  <c r="AQ13" i="1"/>
  <c r="AO13" i="1"/>
  <c r="AQ12" i="1"/>
  <c r="AO12" i="1"/>
  <c r="AQ11" i="1"/>
  <c r="AO11" i="1"/>
  <c r="AQ10" i="1"/>
  <c r="AO10" i="1"/>
  <c r="AQ9" i="1"/>
  <c r="AO9" i="1"/>
  <c r="AQ8" i="1"/>
  <c r="AO8" i="1"/>
  <c r="AQ7" i="1"/>
  <c r="AO7" i="1"/>
  <c r="AQ6" i="1"/>
  <c r="AO6" i="1"/>
  <c r="AQ5" i="1"/>
  <c r="AO5" i="1"/>
  <c r="AQ4" i="1"/>
  <c r="AO4" i="1"/>
  <c r="AK43" i="1"/>
  <c r="AI43" i="1"/>
  <c r="AL43" i="1" s="1"/>
  <c r="AK42" i="1"/>
  <c r="AI42" i="1"/>
  <c r="AK41" i="1"/>
  <c r="AI41" i="1"/>
  <c r="AK40" i="1"/>
  <c r="AI40" i="1"/>
  <c r="AK39" i="1"/>
  <c r="AI39" i="1"/>
  <c r="AK38" i="1"/>
  <c r="AI38" i="1"/>
  <c r="AL38" i="1" s="1"/>
  <c r="AK37" i="1"/>
  <c r="AI37" i="1"/>
  <c r="AK36" i="1"/>
  <c r="AI36" i="1"/>
  <c r="AK35" i="1"/>
  <c r="AI35" i="1"/>
  <c r="AK34" i="1"/>
  <c r="AI34" i="1"/>
  <c r="AK33" i="1"/>
  <c r="AI33" i="1"/>
  <c r="AK32" i="1"/>
  <c r="AI32" i="1"/>
  <c r="AK31" i="1"/>
  <c r="AI31" i="1"/>
  <c r="AK30" i="1"/>
  <c r="AI30" i="1"/>
  <c r="AK29" i="1"/>
  <c r="AI29" i="1"/>
  <c r="AK28" i="1"/>
  <c r="AI28" i="1"/>
  <c r="AK27" i="1"/>
  <c r="AI27" i="1"/>
  <c r="AK26" i="1"/>
  <c r="AI26" i="1"/>
  <c r="AK25" i="1"/>
  <c r="AI25" i="1"/>
  <c r="AK24" i="1"/>
  <c r="AI24" i="1"/>
  <c r="AK23" i="1"/>
  <c r="AI23" i="1"/>
  <c r="AK22" i="1"/>
  <c r="AI22" i="1"/>
  <c r="AL22" i="1" s="1"/>
  <c r="AK21" i="1"/>
  <c r="AI21" i="1"/>
  <c r="AK20" i="1"/>
  <c r="AI20" i="1"/>
  <c r="AK19" i="1"/>
  <c r="AI19" i="1"/>
  <c r="AK18" i="1"/>
  <c r="AI18" i="1"/>
  <c r="AK17" i="1"/>
  <c r="AI17" i="1"/>
  <c r="AK16" i="1"/>
  <c r="AI16" i="1"/>
  <c r="AK15" i="1"/>
  <c r="AI15" i="1"/>
  <c r="AK14" i="1"/>
  <c r="AI14" i="1"/>
  <c r="AK13" i="1"/>
  <c r="AI13" i="1"/>
  <c r="AK12" i="1"/>
  <c r="AI12" i="1"/>
  <c r="AK11" i="1"/>
  <c r="AI11" i="1"/>
  <c r="AK10" i="1"/>
  <c r="AI10" i="1"/>
  <c r="AK9" i="1"/>
  <c r="AI9" i="1"/>
  <c r="AK8" i="1"/>
  <c r="AI8" i="1"/>
  <c r="AK7" i="1"/>
  <c r="AI7" i="1"/>
  <c r="AK6" i="1"/>
  <c r="AI6" i="1"/>
  <c r="AL6" i="1" s="1"/>
  <c r="AK5" i="1"/>
  <c r="AI5" i="1"/>
  <c r="AK4" i="1"/>
  <c r="AI4" i="1"/>
  <c r="AE5" i="1"/>
  <c r="AE6" i="1"/>
  <c r="AE7" i="1"/>
  <c r="AE8" i="1"/>
  <c r="AE9" i="1"/>
  <c r="AE10" i="1"/>
  <c r="AE11" i="1"/>
  <c r="AE12" i="1"/>
  <c r="AE13" i="1"/>
  <c r="AE14" i="1"/>
  <c r="AE15" i="1"/>
  <c r="AE16" i="1"/>
  <c r="AE17" i="1"/>
  <c r="AE18" i="1"/>
  <c r="AE19" i="1"/>
  <c r="AE20" i="1"/>
  <c r="AE21" i="1"/>
  <c r="AE22" i="1"/>
  <c r="AE23" i="1"/>
  <c r="AE24" i="1"/>
  <c r="AE25" i="1"/>
  <c r="AE26" i="1"/>
  <c r="AE27" i="1"/>
  <c r="AE28" i="1"/>
  <c r="AE29" i="1"/>
  <c r="AE30" i="1"/>
  <c r="AE31" i="1"/>
  <c r="AE32" i="1"/>
  <c r="AE33" i="1"/>
  <c r="AE34" i="1"/>
  <c r="AE35" i="1"/>
  <c r="AE36" i="1"/>
  <c r="AE37" i="1"/>
  <c r="AE38" i="1"/>
  <c r="AE39" i="1"/>
  <c r="AE40" i="1"/>
  <c r="AE41" i="1"/>
  <c r="AE42" i="1"/>
  <c r="AE43" i="1"/>
  <c r="AC5" i="1"/>
  <c r="AF5" i="1" s="1"/>
  <c r="AC6" i="1"/>
  <c r="AC7" i="1"/>
  <c r="AC8" i="1"/>
  <c r="AC9" i="1"/>
  <c r="AC10" i="1"/>
  <c r="AC11" i="1"/>
  <c r="AC12" i="1"/>
  <c r="AC13" i="1"/>
  <c r="AC14" i="1"/>
  <c r="AC15" i="1"/>
  <c r="AC16" i="1"/>
  <c r="AC17" i="1"/>
  <c r="AC18" i="1"/>
  <c r="AC19" i="1"/>
  <c r="AC20" i="1"/>
  <c r="AC21" i="1"/>
  <c r="AF21" i="1" s="1"/>
  <c r="AC22" i="1"/>
  <c r="AC23" i="1"/>
  <c r="AC24" i="1"/>
  <c r="AC25" i="1"/>
  <c r="AC26" i="1"/>
  <c r="AC27" i="1"/>
  <c r="AC28" i="1"/>
  <c r="AC29" i="1"/>
  <c r="AC30" i="1"/>
  <c r="AC31" i="1"/>
  <c r="AC32" i="1"/>
  <c r="AC33" i="1"/>
  <c r="AC34" i="1"/>
  <c r="AC35" i="1"/>
  <c r="AC36" i="1"/>
  <c r="AC37" i="1"/>
  <c r="AF37" i="1" s="1"/>
  <c r="AC38" i="1"/>
  <c r="AC39" i="1"/>
  <c r="AC40" i="1"/>
  <c r="AC41" i="1"/>
  <c r="AC42" i="1"/>
  <c r="AC43" i="1"/>
  <c r="AE4" i="1"/>
  <c r="AC4" i="1"/>
  <c r="Z5" i="1"/>
  <c r="Z6" i="1"/>
  <c r="Z44" i="1" s="1"/>
  <c r="Z7" i="1"/>
  <c r="Z8" i="1"/>
  <c r="Z9" i="1"/>
  <c r="Z10" i="1"/>
  <c r="Z11" i="1"/>
  <c r="Z12" i="1"/>
  <c r="Z13" i="1"/>
  <c r="Z14" i="1"/>
  <c r="Z15" i="1"/>
  <c r="Z16" i="1"/>
  <c r="Z17" i="1"/>
  <c r="Z18" i="1"/>
  <c r="Z19" i="1"/>
  <c r="Z20" i="1"/>
  <c r="Z21" i="1"/>
  <c r="Z22" i="1"/>
  <c r="Z23" i="1"/>
  <c r="Z24" i="1"/>
  <c r="Z25" i="1"/>
  <c r="Z26" i="1"/>
  <c r="Z27" i="1"/>
  <c r="Z28" i="1"/>
  <c r="Z29" i="1"/>
  <c r="Z30" i="1"/>
  <c r="Z31" i="1"/>
  <c r="Z32" i="1"/>
  <c r="Z33" i="1"/>
  <c r="Z34" i="1"/>
  <c r="Z35" i="1"/>
  <c r="Z36" i="1"/>
  <c r="Z37" i="1"/>
  <c r="Z38" i="1"/>
  <c r="Z39" i="1"/>
  <c r="Z40" i="1"/>
  <c r="Z41" i="1"/>
  <c r="Z42" i="1"/>
  <c r="Z43" i="1"/>
  <c r="Z4" i="1"/>
  <c r="B3" i="2"/>
  <c r="AF25" i="1" l="1"/>
  <c r="AF41" i="1"/>
  <c r="AF16" i="1"/>
  <c r="AF9" i="1"/>
  <c r="AF32" i="1"/>
  <c r="AF31" i="1"/>
  <c r="AF15" i="1"/>
  <c r="AF39" i="1"/>
  <c r="AF23" i="1"/>
  <c r="AF7" i="1"/>
  <c r="AF38" i="1"/>
  <c r="AF22" i="1"/>
  <c r="BE22" i="1" s="1"/>
  <c r="BN22" i="1" s="1"/>
  <c r="AF6" i="1"/>
  <c r="AL24" i="1"/>
  <c r="BD17" i="1"/>
  <c r="AL18" i="1"/>
  <c r="AL42" i="1"/>
  <c r="AR10" i="1"/>
  <c r="AR18" i="1"/>
  <c r="AR26" i="1"/>
  <c r="BD10" i="1"/>
  <c r="BD18" i="1"/>
  <c r="AF34" i="1"/>
  <c r="AF18" i="1"/>
  <c r="AL39" i="1"/>
  <c r="AR39" i="1"/>
  <c r="AF36" i="1"/>
  <c r="AF20" i="1"/>
  <c r="AR29" i="1"/>
  <c r="AX13" i="1"/>
  <c r="AX21" i="1"/>
  <c r="BD5" i="1"/>
  <c r="BD13" i="1"/>
  <c r="BD21" i="1"/>
  <c r="BD29" i="1"/>
  <c r="BD37" i="1"/>
  <c r="AX7" i="1"/>
  <c r="AX15" i="1"/>
  <c r="AX23" i="1"/>
  <c r="AX31" i="1"/>
  <c r="AX39" i="1"/>
  <c r="BD7" i="1"/>
  <c r="BD15" i="1"/>
  <c r="BD33" i="1"/>
  <c r="AF35" i="1"/>
  <c r="AR6" i="1"/>
  <c r="BE6" i="1" s="1"/>
  <c r="AF19" i="1"/>
  <c r="AR16" i="1"/>
  <c r="AL9" i="1"/>
  <c r="AR9" i="1"/>
  <c r="AF28" i="1"/>
  <c r="AF12" i="1"/>
  <c r="AF43" i="1"/>
  <c r="AF27" i="1"/>
  <c r="AF11" i="1"/>
  <c r="AF42" i="1"/>
  <c r="AF26" i="1"/>
  <c r="AF10" i="1"/>
  <c r="AF33" i="1"/>
  <c r="AF17" i="1"/>
  <c r="AL11" i="1"/>
  <c r="AL19" i="1"/>
  <c r="AL27" i="1"/>
  <c r="AL35" i="1"/>
  <c r="AF40" i="1"/>
  <c r="AF24" i="1"/>
  <c r="AF8" i="1"/>
  <c r="AL12" i="1"/>
  <c r="AR14" i="1"/>
  <c r="AL37" i="1"/>
  <c r="BD38" i="1"/>
  <c r="AL17" i="1"/>
  <c r="AR24" i="1"/>
  <c r="AR32" i="1"/>
  <c r="AR40" i="1"/>
  <c r="AX8" i="1"/>
  <c r="AX24" i="1"/>
  <c r="AL10" i="1"/>
  <c r="AL26" i="1"/>
  <c r="AL34" i="1"/>
  <c r="AR25" i="1"/>
  <c r="AR41" i="1"/>
  <c r="BD41" i="1"/>
  <c r="AR11" i="1"/>
  <c r="AF30" i="1"/>
  <c r="AF14" i="1"/>
  <c r="AL28" i="1"/>
  <c r="AX27" i="1"/>
  <c r="AX35" i="1"/>
  <c r="BD27" i="1"/>
  <c r="BD35" i="1"/>
  <c r="AF4" i="1"/>
  <c r="AF29" i="1"/>
  <c r="AF13" i="1"/>
  <c r="AL5" i="1"/>
  <c r="AL13" i="1"/>
  <c r="AL21" i="1"/>
  <c r="AL8" i="1"/>
  <c r="AL23" i="1"/>
  <c r="AR13" i="1"/>
  <c r="AR28" i="1"/>
  <c r="AR43" i="1"/>
  <c r="AX26" i="1"/>
  <c r="AX34" i="1"/>
  <c r="BD9" i="1"/>
  <c r="BD40" i="1"/>
  <c r="AL16" i="1"/>
  <c r="AL31" i="1"/>
  <c r="AR21" i="1"/>
  <c r="AR36" i="1"/>
  <c r="AX11" i="1"/>
  <c r="AX19" i="1"/>
  <c r="AX42" i="1"/>
  <c r="BD25" i="1"/>
  <c r="AL32" i="1"/>
  <c r="AR37" i="1"/>
  <c r="AX4" i="1"/>
  <c r="AX12" i="1"/>
  <c r="AX20" i="1"/>
  <c r="AX43" i="1"/>
  <c r="BD26" i="1"/>
  <c r="BD34" i="1"/>
  <c r="AL25" i="1"/>
  <c r="AL40" i="1"/>
  <c r="AR7" i="1"/>
  <c r="AR15" i="1"/>
  <c r="AR30" i="1"/>
  <c r="AX5" i="1"/>
  <c r="AX28" i="1"/>
  <c r="AX36" i="1"/>
  <c r="BD11" i="1"/>
  <c r="BD19" i="1"/>
  <c r="BD42" i="1"/>
  <c r="AL33" i="1"/>
  <c r="AL41" i="1"/>
  <c r="AR8" i="1"/>
  <c r="AR23" i="1"/>
  <c r="AR31" i="1"/>
  <c r="AX29" i="1"/>
  <c r="AX37" i="1"/>
  <c r="BD12" i="1"/>
  <c r="BD20" i="1"/>
  <c r="BD43" i="1"/>
  <c r="AL4" i="1"/>
  <c r="AL20" i="1"/>
  <c r="AL36" i="1"/>
  <c r="AR33" i="1"/>
  <c r="AX16" i="1"/>
  <c r="AL14" i="1"/>
  <c r="BE14" i="1" s="1"/>
  <c r="BN14" i="1" s="1"/>
  <c r="AL29" i="1"/>
  <c r="AR4" i="1"/>
  <c r="AR19" i="1"/>
  <c r="AR34" i="1"/>
  <c r="AX9" i="1"/>
  <c r="AX32" i="1"/>
  <c r="AX40" i="1"/>
  <c r="BD23" i="1"/>
  <c r="BD31" i="1"/>
  <c r="AR17" i="1"/>
  <c r="AL7" i="1"/>
  <c r="AR12" i="1"/>
  <c r="AR27" i="1"/>
  <c r="AR42" i="1"/>
  <c r="AX25" i="1"/>
  <c r="BD8" i="1"/>
  <c r="BD16" i="1"/>
  <c r="BD39" i="1"/>
  <c r="AL15" i="1"/>
  <c r="AL30" i="1"/>
  <c r="AR5" i="1"/>
  <c r="AR20" i="1"/>
  <c r="AR35" i="1"/>
  <c r="AX10" i="1"/>
  <c r="AX18" i="1"/>
  <c r="AX41" i="1"/>
  <c r="BD24" i="1"/>
  <c r="BD32" i="1"/>
  <c r="BN6" i="1" l="1"/>
  <c r="BN44" i="1" s="1"/>
  <c r="BE44" i="1"/>
  <c r="BE38" i="1"/>
  <c r="BN38" i="1" s="1"/>
  <c r="BE18" i="1"/>
  <c r="BN18" i="1" s="1"/>
  <c r="BE34" i="1"/>
  <c r="BN34" i="1" s="1"/>
  <c r="BE35" i="1"/>
  <c r="BN35" i="1" s="1"/>
  <c r="BE39" i="1"/>
  <c r="BN39" i="1" s="1"/>
  <c r="BE28" i="1"/>
  <c r="BN28" i="1" s="1"/>
  <c r="BE42" i="1"/>
  <c r="BN42" i="1" s="1"/>
  <c r="BE4" i="1"/>
  <c r="BN4" i="1" s="1"/>
  <c r="BE27" i="1"/>
  <c r="BN27" i="1" s="1"/>
  <c r="BE26" i="1"/>
  <c r="BN26" i="1" s="1"/>
  <c r="BE33" i="1"/>
  <c r="BN33" i="1" s="1"/>
  <c r="BE17" i="1"/>
  <c r="BN17" i="1" s="1"/>
  <c r="BE41" i="1"/>
  <c r="BN41" i="1" s="1"/>
  <c r="BE37" i="1"/>
  <c r="BN37" i="1" s="1"/>
  <c r="BE29" i="1"/>
  <c r="BN29" i="1" s="1"/>
  <c r="BE30" i="1"/>
  <c r="BN30" i="1" s="1"/>
  <c r="BE13" i="1"/>
  <c r="BN13" i="1" s="1"/>
  <c r="BE24" i="1"/>
  <c r="BN24" i="1" s="1"/>
  <c r="BE11" i="1"/>
  <c r="BN11" i="1" s="1"/>
  <c r="BE36" i="1"/>
  <c r="BN36" i="1" s="1"/>
  <c r="BE5" i="1"/>
  <c r="BN5" i="1" s="1"/>
  <c r="BE10" i="1"/>
  <c r="BN10" i="1" s="1"/>
  <c r="BE23" i="1"/>
  <c r="BN23" i="1" s="1"/>
  <c r="BE12" i="1"/>
  <c r="BN12" i="1" s="1"/>
  <c r="BE7" i="1"/>
  <c r="BN7" i="1" s="1"/>
  <c r="BE21" i="1"/>
  <c r="BN21" i="1" s="1"/>
  <c r="BE9" i="1"/>
  <c r="BN9" i="1" s="1"/>
  <c r="BE19" i="1"/>
  <c r="BN19" i="1" s="1"/>
  <c r="BE40" i="1"/>
  <c r="BN40" i="1" s="1"/>
  <c r="BE25" i="1"/>
  <c r="BN25" i="1" s="1"/>
  <c r="BE32" i="1"/>
  <c r="BN32" i="1" s="1"/>
  <c r="BE43" i="1"/>
  <c r="BN43" i="1" s="1"/>
  <c r="BE16" i="1"/>
  <c r="BN16" i="1" s="1"/>
  <c r="BE8" i="1"/>
  <c r="BN8" i="1" s="1"/>
  <c r="BE31" i="1"/>
  <c r="BN31" i="1" s="1"/>
  <c r="BE20" i="1"/>
  <c r="BN20" i="1" s="1"/>
  <c r="BE15" i="1"/>
  <c r="BN15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Bernd Seifert</author>
    <author>Seifert, Bernd</author>
  </authors>
  <commentList>
    <comment ref="B2" authorId="0" shapeId="0" xr:uid="{59E7725E-CA2F-43A5-AC31-2998CCE08F57}">
      <text>
        <r>
          <rPr>
            <sz val="9"/>
            <color indexed="81"/>
            <rFont val="Tahoma"/>
            <family val="2"/>
          </rPr>
          <t xml:space="preserve">bauwerk:
</t>
        </r>
        <r>
          <rPr>
            <b/>
            <sz val="9"/>
            <color indexed="81"/>
            <rFont val="Tahoma"/>
            <family val="2"/>
          </rPr>
          <t>B</t>
        </r>
        <r>
          <rPr>
            <sz val="9"/>
            <color indexed="81"/>
            <rFont val="Tahoma"/>
            <family val="2"/>
          </rPr>
          <t xml:space="preserve"> Brücke
</t>
        </r>
        <r>
          <rPr>
            <b/>
            <sz val="9"/>
            <color indexed="81"/>
            <rFont val="Tahoma"/>
            <family val="2"/>
          </rPr>
          <t>L</t>
        </r>
        <r>
          <rPr>
            <sz val="9"/>
            <color indexed="81"/>
            <rFont val="Tahoma"/>
            <family val="2"/>
          </rPr>
          <t xml:space="preserve"> Lärmschutz- / Schutzbauwerk
</t>
        </r>
        <r>
          <rPr>
            <b/>
            <sz val="9"/>
            <color indexed="81"/>
            <rFont val="Tahoma"/>
            <family val="2"/>
          </rPr>
          <t>S</t>
        </r>
        <r>
          <rPr>
            <sz val="9"/>
            <color indexed="81"/>
            <rFont val="Tahoma"/>
            <family val="2"/>
          </rPr>
          <t xml:space="preserve"> Stützbauwerk
</t>
        </r>
        <r>
          <rPr>
            <b/>
            <sz val="9"/>
            <color indexed="81"/>
            <rFont val="Tahoma"/>
            <family val="2"/>
          </rPr>
          <t>T</t>
        </r>
        <r>
          <rPr>
            <sz val="9"/>
            <color indexed="81"/>
            <rFont val="Tahoma"/>
            <family val="2"/>
          </rPr>
          <t xml:space="preserve"> Tunnel/ </t>
        </r>
        <r>
          <rPr>
            <b/>
            <sz val="9"/>
            <color indexed="81"/>
            <rFont val="Tahoma"/>
            <family val="2"/>
          </rPr>
          <t>U</t>
        </r>
        <r>
          <rPr>
            <sz val="9"/>
            <color indexed="81"/>
            <rFont val="Tahoma"/>
            <family val="2"/>
          </rPr>
          <t xml:space="preserve"> Trogbauwerke
</t>
        </r>
        <r>
          <rPr>
            <b/>
            <sz val="9"/>
            <color indexed="81"/>
            <rFont val="Tahoma"/>
            <family val="2"/>
          </rPr>
          <t>V</t>
        </r>
        <r>
          <rPr>
            <sz val="9"/>
            <color indexed="81"/>
            <rFont val="Tahoma"/>
            <family val="2"/>
          </rPr>
          <t xml:space="preserve"> Verkehrszeichenbrücke
.  Sonstiges Bauwerk (keine Berücksichtigung)
bei </t>
        </r>
        <r>
          <rPr>
            <b/>
            <sz val="9"/>
            <color indexed="81"/>
            <rFont val="Tahoma"/>
            <family val="2"/>
          </rPr>
          <t xml:space="preserve">U </t>
        </r>
        <r>
          <rPr>
            <sz val="9"/>
            <color indexed="81"/>
            <rFont val="Tahoma"/>
            <family val="2"/>
          </rPr>
          <t>Trogbauwerke beachte
Definition zu "Fläche"</t>
        </r>
      </text>
    </comment>
    <comment ref="D2" authorId="1" shapeId="0" xr:uid="{99862501-54B6-4E3C-A750-8CD375934D66}">
      <text>
        <r>
          <rPr>
            <b/>
            <sz val="9"/>
            <color indexed="81"/>
            <rFont val="Tahoma"/>
            <family val="2"/>
          </rPr>
          <t>BW-Name</t>
        </r>
      </text>
    </comment>
    <comment ref="E2" authorId="1" shapeId="0" xr:uid="{AE159F19-D2B5-4A09-B5D4-372533B190B9}">
      <text>
        <r>
          <rPr>
            <b/>
            <sz val="9"/>
            <color indexed="81"/>
            <rFont val="Tahoma"/>
            <family val="2"/>
          </rPr>
          <t>id_nr</t>
        </r>
      </text>
    </comment>
    <comment ref="F2" authorId="1" shapeId="0" xr:uid="{06B0DE10-20F4-45EA-936E-E38749784CF1}">
      <text>
        <r>
          <rPr>
            <b/>
            <sz val="9"/>
            <color indexed="81"/>
            <rFont val="Tahoma"/>
            <family val="2"/>
          </rPr>
          <t>ort</t>
        </r>
      </text>
    </comment>
    <comment ref="G2" authorId="1" shapeId="0" xr:uid="{05F05FBC-E0AE-4B21-8C1D-EF0DD7535D6D}">
      <text>
        <r>
          <rPr>
            <b/>
            <sz val="9"/>
            <color indexed="81"/>
            <rFont val="Tahoma"/>
            <family val="2"/>
          </rPr>
          <t>Landkreis</t>
        </r>
      </text>
    </comment>
    <comment ref="H2" authorId="1" shapeId="0" xr:uid="{67ACDEB1-D82D-4355-90D2-7CA2D58FF5F4}">
      <text>
        <r>
          <rPr>
            <b/>
            <sz val="9"/>
            <color indexed="81"/>
            <rFont val="Tahoma"/>
            <family val="2"/>
          </rPr>
          <t xml:space="preserve">baujahr
</t>
        </r>
      </text>
    </comment>
    <comment ref="I2" authorId="1" shapeId="0" xr:uid="{72903E3C-7B3F-400A-9D41-254903FF511E}">
      <text>
        <r>
          <rPr>
            <b/>
            <sz val="9"/>
            <color indexed="81"/>
            <rFont val="Tahoma"/>
            <family val="2"/>
          </rPr>
          <t>laenge</t>
        </r>
      </text>
    </comment>
    <comment ref="J2" authorId="1" shapeId="0" xr:uid="{CBDBE354-C18E-413F-9C95-7DD64892E81F}">
      <text>
        <r>
          <rPr>
            <b/>
            <sz val="9"/>
            <color indexed="81"/>
            <rFont val="Tahoma"/>
            <family val="2"/>
          </rPr>
          <t xml:space="preserve">flaeche
</t>
        </r>
        <r>
          <rPr>
            <sz val="9"/>
            <color indexed="81"/>
            <rFont val="Tahoma"/>
            <family val="2"/>
          </rPr>
          <t xml:space="preserve">bei </t>
        </r>
        <r>
          <rPr>
            <b/>
            <sz val="9"/>
            <color indexed="81"/>
            <rFont val="Tahoma"/>
            <family val="2"/>
          </rPr>
          <t>U</t>
        </r>
        <r>
          <rPr>
            <sz val="9"/>
            <color indexed="81"/>
            <rFont val="Tahoma"/>
            <family val="2"/>
          </rPr>
          <t xml:space="preserve"> Trogbauwerke beachte
Definition zu "Fläche"
(Tunnelfläche nach ASB-ING)</t>
        </r>
      </text>
    </comment>
    <comment ref="K2" authorId="1" shapeId="0" xr:uid="{0994FDA2-B7EB-4E53-AA51-63CE6708089E}">
      <text>
        <r>
          <rPr>
            <b/>
            <sz val="9"/>
            <color indexed="81"/>
            <rFont val="Tahoma"/>
            <family val="2"/>
          </rPr>
          <t>anzahl_der_felder_segmente</t>
        </r>
      </text>
    </comment>
    <comment ref="L2" authorId="1" shapeId="0" xr:uid="{EFEE74E9-9A11-4E69-8B50-0E972A610853}">
      <text>
        <r>
          <rPr>
            <b/>
            <sz val="9"/>
            <color indexed="81"/>
            <rFont val="Tahoma"/>
            <family val="2"/>
          </rPr>
          <t>zugeordneter_sachverhalt</t>
        </r>
      </text>
    </comment>
    <comment ref="M2" authorId="1" shapeId="0" xr:uid="{6B733B63-A2EA-49FA-9EEB-87083F948A9B}">
      <text>
        <r>
          <rPr>
            <b/>
            <sz val="9"/>
            <color indexed="81"/>
            <rFont val="Tahoma"/>
            <family val="2"/>
          </rPr>
          <t>hoechst_sachverhalt_oben</t>
        </r>
      </text>
    </comment>
    <comment ref="N2" authorId="1" shapeId="0" xr:uid="{EB65126A-12AC-43BC-8A36-9AFFFA1FC575}">
      <text>
        <r>
          <rPr>
            <b/>
            <sz val="9"/>
            <color indexed="81"/>
            <rFont val="Tahoma"/>
            <family val="2"/>
          </rPr>
          <t>hoechst_sachverhalt_unten</t>
        </r>
      </text>
    </comment>
    <comment ref="O2" authorId="1" shapeId="0" xr:uid="{07405003-F17B-43F2-A046-3BDF7950F370}">
      <text>
        <r>
          <rPr>
            <b/>
            <sz val="9"/>
            <color indexed="81"/>
            <rFont val="Tahoma"/>
            <family val="2"/>
          </rPr>
          <t>su_min_hoehe</t>
        </r>
      </text>
    </comment>
    <comment ref="P2" authorId="1" shapeId="0" xr:uid="{682C1B18-2D52-42C8-BBFC-9BFC3ECB22FA}">
      <text>
        <r>
          <rPr>
            <b/>
            <sz val="9"/>
            <color indexed="81"/>
            <rFont val="Tahoma"/>
            <family val="2"/>
          </rPr>
          <t>baustoffklasse</t>
        </r>
      </text>
    </comment>
    <comment ref="Q2" authorId="1" shapeId="0" xr:uid="{E72C0943-EE47-4E09-9CBB-854ACC830392}">
      <text>
        <r>
          <rPr>
            <b/>
            <sz val="9"/>
            <color indexed="81"/>
            <rFont val="Tahoma"/>
            <family val="2"/>
          </rPr>
          <t>zustandsnote</t>
        </r>
      </text>
    </comment>
  </commentList>
</comments>
</file>

<file path=xl/sharedStrings.xml><?xml version="1.0" encoding="utf-8"?>
<sst xmlns="http://schemas.openxmlformats.org/spreadsheetml/2006/main" count="144" uniqueCount="112">
  <si>
    <t>Lfd. Nr. BW</t>
  </si>
  <si>
    <r>
      <t xml:space="preserve">BW-
Art
</t>
    </r>
    <r>
      <rPr>
        <sz val="9"/>
        <rFont val="Arial Narrow"/>
        <family val="2"/>
      </rPr>
      <t>[B/S/L/
V/U/T]</t>
    </r>
  </si>
  <si>
    <r>
      <t xml:space="preserve">Prüfart
</t>
    </r>
    <r>
      <rPr>
        <sz val="9"/>
        <rFont val="Arial Narrow"/>
        <family val="2"/>
      </rPr>
      <t>[H1/
H2/H
E</t>
    </r>
    <r>
      <rPr>
        <b/>
        <sz val="9"/>
        <color rgb="FFFF0000"/>
        <rFont val="Arial Narrow"/>
        <family val="2"/>
      </rPr>
      <t>k</t>
    </r>
    <r>
      <rPr>
        <sz val="9"/>
        <rFont val="Arial Narrow"/>
        <family val="2"/>
      </rPr>
      <t>/E</t>
    </r>
    <r>
      <rPr>
        <b/>
        <sz val="9"/>
        <color rgb="FFFF0000"/>
        <rFont val="Arial Narrow"/>
        <family val="2"/>
      </rPr>
      <t>g</t>
    </r>
    <r>
      <rPr>
        <sz val="9"/>
        <rFont val="Arial Narrow"/>
        <family val="2"/>
      </rPr>
      <t>/
S]</t>
    </r>
  </si>
  <si>
    <r>
      <t xml:space="preserve">ASB-Nr.
</t>
    </r>
    <r>
      <rPr>
        <sz val="9"/>
        <rFont val="Arial Narrow"/>
        <family val="2"/>
      </rPr>
      <t>[xxxxyyy z]</t>
    </r>
  </si>
  <si>
    <t>Name, Ort oder Lage</t>
  </si>
  <si>
    <t>Bau-jahr</t>
  </si>
  <si>
    <r>
      <t xml:space="preserve">Länge
</t>
    </r>
    <r>
      <rPr>
        <sz val="8"/>
        <rFont val="Arial Narrow"/>
        <family val="2"/>
      </rPr>
      <t>[m]</t>
    </r>
  </si>
  <si>
    <r>
      <t xml:space="preserve">Fläche
</t>
    </r>
    <r>
      <rPr>
        <sz val="8"/>
        <rFont val="Arial Narrow"/>
        <family val="2"/>
      </rPr>
      <t>[m²]</t>
    </r>
  </si>
  <si>
    <t>Felder Anzahl</t>
  </si>
  <si>
    <t>Straße</t>
  </si>
  <si>
    <r>
      <t xml:space="preserve">auf dem
Bauwerk
</t>
    </r>
    <r>
      <rPr>
        <sz val="9"/>
        <rFont val="Arial Narrow"/>
        <family val="2"/>
      </rPr>
      <t>[oben
(entlang) liegend]</t>
    </r>
  </si>
  <si>
    <r>
      <t xml:space="preserve">unter dem
Bauwerk
</t>
    </r>
    <r>
      <rPr>
        <sz val="9"/>
        <rFont val="Arial Narrow"/>
        <family val="2"/>
      </rPr>
      <t>[unten
(entlang) liegend]</t>
    </r>
  </si>
  <si>
    <r>
      <t xml:space="preserve">Höhe über Gelände
</t>
    </r>
    <r>
      <rPr>
        <sz val="8"/>
        <rFont val="Arial Narrow"/>
        <family val="2"/>
      </rPr>
      <t>[m]</t>
    </r>
  </si>
  <si>
    <t>Baustoff</t>
  </si>
  <si>
    <t>Zustandsnote</t>
  </si>
  <si>
    <r>
      <t xml:space="preserve">Verkehrs-sicherung
</t>
    </r>
    <r>
      <rPr>
        <sz val="8"/>
        <rFont val="Arial Narrow"/>
        <family val="2"/>
      </rPr>
      <t>ja / nein  ggf. 
RSA-Regelplan</t>
    </r>
  </si>
  <si>
    <t>VAO</t>
  </si>
  <si>
    <t>SAO</t>
  </si>
  <si>
    <t>Betra</t>
  </si>
  <si>
    <t>Besonderheit</t>
  </si>
  <si>
    <t>Bsp.</t>
  </si>
  <si>
    <t>B</t>
  </si>
  <si>
    <t>H</t>
  </si>
  <si>
    <t>3347550 0</t>
  </si>
  <si>
    <t>Lindenberg</t>
  </si>
  <si>
    <t>Brücke</t>
  </si>
  <si>
    <t>A 10</t>
  </si>
  <si>
    <t>Stahlbeton</t>
  </si>
  <si>
    <t>x</t>
  </si>
  <si>
    <t>Überflieger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</si>
  <si>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</si>
  <si>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</si>
  <si>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</si>
  <si>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</si>
  <si>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</si>
  <si>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</si>
  <si>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</si>
  <si>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</si>
  <si>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</si>
  <si>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</si>
  <si>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</si>
  <si>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</si>
  <si>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</si>
  <si>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</si>
  <si>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</si>
  <si>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</si>
  <si>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</si>
  <si>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</si>
  <si>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</si>
  <si>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</si>
  <si>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</si>
  <si>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</si>
  <si>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</si>
  <si>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</si>
  <si>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</si>
  <si>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</si>
  <si>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</si>
  <si>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</si>
  <si>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</si>
  <si>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</si>
  <si>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</si>
  <si>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32.</t>
  </si>
  <si>
    <t>33.</t>
  </si>
  <si>
    <t>34.</t>
  </si>
  <si>
    <t>35.</t>
  </si>
  <si>
    <t>36.</t>
  </si>
  <si>
    <t>37.</t>
  </si>
  <si>
    <t>38.</t>
  </si>
  <si>
    <t>39.</t>
  </si>
  <si>
    <t>40.</t>
  </si>
  <si>
    <r>
      <t>Prüfart E:</t>
    </r>
    <r>
      <rPr>
        <b/>
        <sz val="11"/>
        <color rgb="FFFF0000"/>
        <rFont val="Arial Narrow"/>
        <family val="2"/>
      </rPr>
      <t xml:space="preserve"> k</t>
    </r>
    <r>
      <rPr>
        <sz val="11"/>
        <rFont val="Arial Narrow"/>
        <family val="2"/>
      </rPr>
      <t xml:space="preserve">leine BW (nie Zugangstechnik): 0,70 / </t>
    </r>
    <r>
      <rPr>
        <b/>
        <sz val="11"/>
        <color rgb="FFFF0000"/>
        <rFont val="Arial Narrow"/>
        <family val="2"/>
      </rPr>
      <t>g</t>
    </r>
    <r>
      <rPr>
        <sz val="11"/>
        <rFont val="Arial Narrow"/>
        <family val="2"/>
      </rPr>
      <t>rößere BW: 0,50</t>
    </r>
  </si>
  <si>
    <t>Länge: zwingend für VZB! (sonst zur Info)</t>
  </si>
  <si>
    <t>VAO…Verkehrsrechtliche Anordnung erforderlich</t>
  </si>
  <si>
    <t>SAO…Schifffahrtsrechtliche Anordnung erforderlich</t>
  </si>
  <si>
    <t>Betra…Betra/ Betren erforderlich</t>
  </si>
  <si>
    <t>Bauwerksname</t>
  </si>
  <si>
    <t>UF Schöner Bach</t>
  </si>
  <si>
    <t xml:space="preserve"> O:  B 27</t>
  </si>
  <si>
    <t>*U:  L 3433</t>
  </si>
  <si>
    <t>Landkreis</t>
  </si>
  <si>
    <t>Grunddaten</t>
  </si>
  <si>
    <t>Aufwand [h]</t>
  </si>
  <si>
    <t>Kosten [Euro]</t>
  </si>
  <si>
    <t>Grundleistungen (1)</t>
  </si>
  <si>
    <t>Besondere Leistungen (2.1)</t>
  </si>
  <si>
    <t>Besondere Leistungen (2.3)</t>
  </si>
  <si>
    <t>Besondere Leistungen (2.5)</t>
  </si>
  <si>
    <t>Beschreibung</t>
  </si>
  <si>
    <t>Aufwand Ing [h]</t>
  </si>
  <si>
    <t>Kosten Ing [Euro]</t>
  </si>
  <si>
    <t>Aufwand Techniker [h]</t>
  </si>
  <si>
    <t>Kosten Techniker [Euro]</t>
  </si>
  <si>
    <t>Kosten Ges. [Euro]</t>
  </si>
  <si>
    <t>Besondere Leistungen (2.2)</t>
  </si>
  <si>
    <t>Besondere Leistungen (2.4)</t>
  </si>
  <si>
    <t>Grundleistung u. besondere Leistungen [Euro]</t>
  </si>
  <si>
    <t>Ingenieur</t>
  </si>
  <si>
    <t>Techniker</t>
  </si>
  <si>
    <t>Mittelwert</t>
  </si>
  <si>
    <t>[Euro/h]</t>
  </si>
  <si>
    <r>
      <t xml:space="preserve">Zugangstechnik*
</t>
    </r>
    <r>
      <rPr>
        <sz val="8"/>
        <rFont val="Arial Narrow"/>
        <family val="2"/>
      </rPr>
      <t xml:space="preserve">Gerät | Abweichung Vorschlag AG mit Begründung | Kosten        </t>
    </r>
  </si>
  <si>
    <t>Summe Kosten "Weitere Leistungen" 
[Euro]</t>
  </si>
  <si>
    <t>Summe Grundleistungen, besondere Leistungen und weitere Leistungen
[Euro]</t>
  </si>
  <si>
    <r>
      <t xml:space="preserve">Zugangstechnik*
</t>
    </r>
    <r>
      <rPr>
        <sz val="8"/>
        <rFont val="Arial Narrow"/>
        <family val="2"/>
      </rPr>
      <t>Gerät letzte HP/  | Alternatives Gerät
Vorschlag AG    | sofern sinnvoll</t>
    </r>
  </si>
  <si>
    <t>Kosten Verkehrs-sicherung
[Euro]</t>
  </si>
  <si>
    <t>Kosten VAO
[Euro]</t>
  </si>
  <si>
    <t>Kosten SAO [Euro]</t>
  </si>
  <si>
    <t>Kosten Betra [Euro]</t>
  </si>
  <si>
    <t>Ges.-Kosten (1 )+ (2) = (3)</t>
  </si>
  <si>
    <t>Kosten für weitere Leistungen (4) - durch AN einzutragen, Vergütung gegen Nachweis</t>
  </si>
  <si>
    <t>Kosten  Ges.
(3) + (4) = (5)</t>
  </si>
  <si>
    <t>Summe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</si>
</sst>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2" x14ac:knownFonts="1">
    <font>
      <sz val="11"/>
      <color theme="1"/>
      <name val="Arial"/>
      <family val="2"/>
    </font>
    <font>
      <b/>
      <sz val="11"/>
      <color theme="1"/>
      <name val="Arial"/>
      <family val="2"/>
    </font>
    <font>
      <sz val="10"/>
      <name val="Arial Narrow"/>
      <family val="2"/>
    </font>
    <font>
      <sz val="9"/>
      <name val="Arial Narrow"/>
      <family val="2"/>
    </font>
    <font>
      <b/>
      <sz val="9"/>
      <color rgb="FFFF0000"/>
      <name val="Arial Narrow"/>
      <family val="2"/>
    </font>
    <font>
      <sz val="8"/>
      <name val="Arial Narrow"/>
      <family val="2"/>
    </font>
    <font>
      <sz val="10"/>
      <color theme="0" tint="-0.499984740745262"/>
      <name val="Arial Narrow"/>
      <family val="2"/>
    </font>
    <font>
      <sz val="11"/>
      <name val="Arial Narrow"/>
      <family val="2"/>
    </font>
    <font>
      <b/>
      <sz val="11"/>
      <color rgb="FFFF0000"/>
      <name val="Arial Narrow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4"/>
      <color theme="1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0" tint="-4.9989318521683403E-2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hair">
        <color auto="1"/>
      </left>
      <right/>
      <top/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indexed="64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indexed="64"/>
      </left>
      <right style="thin">
        <color theme="0" tint="-0.14996795556505021"/>
      </right>
      <top style="thin">
        <color theme="0" tint="-0.14996795556505021"/>
      </top>
      <bottom style="thin">
        <color indexed="64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indexed="64"/>
      </bottom>
      <diagonal/>
    </border>
    <border>
      <left style="thin">
        <color theme="0" tint="-0.14996795556505021"/>
      </left>
      <right style="thin">
        <color indexed="64"/>
      </right>
      <top style="thin">
        <color theme="0" tint="-0.14996795556505021"/>
      </top>
      <bottom style="thin">
        <color indexed="64"/>
      </bottom>
      <diagonal/>
    </border>
    <border>
      <left/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/>
      <right style="thin">
        <color theme="0" tint="-0.14996795556505021"/>
      </right>
      <top style="thin">
        <color theme="0" tint="-0.1499679555650502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indexed="64"/>
      </left>
      <right style="thin">
        <color indexed="64"/>
      </right>
      <top style="thin">
        <color theme="0" tint="-0.1499679555650502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theme="0" tint="-0.14996795556505021"/>
      </bottom>
      <diagonal/>
    </border>
    <border>
      <left/>
      <right style="thin">
        <color theme="0" tint="-0.14996795556505021"/>
      </right>
      <top/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0" tint="-0.14996795556505021"/>
      </right>
      <top/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indexed="64"/>
      </right>
      <top/>
      <bottom style="thin">
        <color theme="0" tint="-0.14996795556505021"/>
      </bottom>
      <diagonal/>
    </border>
    <border>
      <left/>
      <right style="thin">
        <color indexed="64"/>
      </right>
      <top/>
      <bottom style="thin">
        <color theme="0" tint="-0.14996795556505021"/>
      </bottom>
      <diagonal/>
    </border>
    <border>
      <left/>
      <right style="thin">
        <color indexed="64"/>
      </right>
      <top style="thin">
        <color theme="0" tint="-0.14996795556505021"/>
      </top>
      <bottom style="thin">
        <color theme="0" tint="-0.14996795556505021"/>
      </bottom>
      <diagonal/>
    </border>
    <border>
      <left/>
      <right style="thin">
        <color indexed="64"/>
      </right>
      <top style="thin">
        <color theme="0" tint="-0.14996795556505021"/>
      </top>
      <bottom style="thin">
        <color indexed="64"/>
      </bottom>
      <diagonal/>
    </border>
    <border>
      <left style="thin">
        <color indexed="64"/>
      </left>
      <right style="thin">
        <color theme="0" tint="-0.14996795556505021"/>
      </right>
      <top/>
      <bottom style="thin">
        <color theme="0" tint="-0.14996795556505021"/>
      </bottom>
      <diagonal/>
    </border>
  </borders>
  <cellStyleXfs count="1">
    <xf numFmtId="0" fontId="0" fillId="0" borderId="0"/>
  </cellStyleXfs>
  <cellXfs count="103">
    <xf numFmtId="0" fontId="0" fillId="0" borderId="0" xfId="0"/>
    <xf numFmtId="0" fontId="2" fillId="0" borderId="0" xfId="0" applyFont="1" applyAlignment="1">
      <alignment horizontal="center" vertical="top"/>
    </xf>
    <xf numFmtId="0" fontId="2" fillId="0" borderId="3" xfId="0" applyFont="1" applyBorder="1" applyAlignment="1" applyProtection="1">
      <alignment horizontal="center" vertical="top" wrapText="1"/>
      <protection locked="0"/>
    </xf>
    <xf numFmtId="0" fontId="2" fillId="0" borderId="4" xfId="0" applyFont="1" applyBorder="1" applyAlignment="1">
      <alignment horizontal="center" vertical="top"/>
    </xf>
    <xf numFmtId="0" fontId="2" fillId="0" borderId="0" xfId="0" applyFont="1" applyAlignment="1">
      <alignment horizontal="left" vertical="top"/>
    </xf>
    <xf numFmtId="0" fontId="2" fillId="0" borderId="3" xfId="0" applyFont="1" applyBorder="1" applyAlignment="1">
      <alignment horizontal="center" vertical="top"/>
    </xf>
    <xf numFmtId="0" fontId="7" fillId="0" borderId="0" xfId="0" applyFont="1" applyAlignment="1">
      <alignment vertical="top"/>
    </xf>
    <xf numFmtId="0" fontId="7" fillId="0" borderId="0" xfId="0" applyFont="1" applyAlignment="1">
      <alignment horizontal="center" vertical="top"/>
    </xf>
    <xf numFmtId="0" fontId="7" fillId="0" borderId="5" xfId="0" applyFont="1" applyBorder="1" applyAlignment="1">
      <alignment vertical="top"/>
    </xf>
    <xf numFmtId="0" fontId="7" fillId="0" borderId="0" xfId="0" applyFont="1" applyAlignment="1">
      <alignment horizontal="left" vertical="top"/>
    </xf>
    <xf numFmtId="0" fontId="7" fillId="0" borderId="5" xfId="0" applyFont="1" applyBorder="1" applyAlignment="1">
      <alignment horizontal="left" vertical="top"/>
    </xf>
    <xf numFmtId="0" fontId="2" fillId="0" borderId="0" xfId="0" applyFont="1" applyAlignment="1">
      <alignment vertical="top"/>
    </xf>
    <xf numFmtId="0" fontId="1" fillId="0" borderId="0" xfId="0" applyFont="1"/>
    <xf numFmtId="0" fontId="0" fillId="0" borderId="0" xfId="0" applyAlignment="1">
      <alignment horizontal="right"/>
    </xf>
    <xf numFmtId="0" fontId="0" fillId="0" borderId="10" xfId="0" applyBorder="1"/>
    <xf numFmtId="0" fontId="2" fillId="0" borderId="6" xfId="0" applyFont="1" applyBorder="1" applyAlignment="1">
      <alignment horizontal="center" vertical="top" wrapText="1"/>
    </xf>
    <xf numFmtId="0" fontId="2" fillId="2" borderId="6" xfId="0" applyFont="1" applyFill="1" applyBorder="1" applyAlignment="1">
      <alignment horizontal="center" vertical="top" wrapText="1"/>
    </xf>
    <xf numFmtId="0" fontId="2" fillId="3" borderId="6" xfId="0" applyFont="1" applyFill="1" applyBorder="1" applyAlignment="1">
      <alignment horizontal="center" vertical="top" wrapText="1"/>
    </xf>
    <xf numFmtId="0" fontId="2" fillId="2" borderId="6" xfId="0" applyFont="1" applyFill="1" applyBorder="1" applyAlignment="1">
      <alignment horizontal="center" vertical="top" textRotation="90" wrapText="1"/>
    </xf>
    <xf numFmtId="0" fontId="2" fillId="0" borderId="6" xfId="0" applyFont="1" applyFill="1" applyBorder="1" applyAlignment="1">
      <alignment horizontal="center" vertical="top" wrapText="1"/>
    </xf>
    <xf numFmtId="0" fontId="6" fillId="0" borderId="10" xfId="0" applyFont="1" applyBorder="1" applyAlignment="1">
      <alignment horizontal="center" vertical="top" wrapText="1"/>
    </xf>
    <xf numFmtId="0" fontId="6" fillId="2" borderId="10" xfId="0" applyFont="1" applyFill="1" applyBorder="1" applyAlignment="1">
      <alignment horizontal="center" vertical="top" wrapText="1"/>
    </xf>
    <xf numFmtId="0" fontId="6" fillId="2" borderId="10" xfId="0" applyFont="1" applyFill="1" applyBorder="1" applyAlignment="1">
      <alignment horizontal="left" vertical="top" wrapText="1"/>
    </xf>
    <xf numFmtId="0" fontId="6" fillId="3" borderId="10" xfId="0" applyFont="1" applyFill="1" applyBorder="1" applyAlignment="1">
      <alignment horizontal="left" vertical="top" wrapText="1"/>
    </xf>
    <xf numFmtId="0" fontId="6" fillId="0" borderId="10" xfId="0" applyFont="1" applyBorder="1" applyAlignment="1">
      <alignment horizontal="left" vertical="top" wrapText="1"/>
    </xf>
    <xf numFmtId="0" fontId="6" fillId="2" borderId="10" xfId="0" applyFont="1" applyFill="1" applyBorder="1" applyAlignment="1">
      <alignment horizontal="right" vertical="top" wrapText="1"/>
    </xf>
    <xf numFmtId="0" fontId="6" fillId="0" borderId="10" xfId="0" applyFont="1" applyBorder="1" applyAlignment="1">
      <alignment horizontal="right" vertical="top" wrapText="1"/>
    </xf>
    <xf numFmtId="0" fontId="2" fillId="0" borderId="11" xfId="0" applyFont="1" applyFill="1" applyBorder="1" applyAlignment="1">
      <alignment horizontal="center" vertical="top" wrapText="1"/>
    </xf>
    <xf numFmtId="0" fontId="0" fillId="2" borderId="10" xfId="0" applyFill="1" applyBorder="1"/>
    <xf numFmtId="0" fontId="11" fillId="0" borderId="6" xfId="0" applyFont="1" applyBorder="1" applyAlignment="1">
      <alignment horizontal="center" wrapText="1"/>
    </xf>
    <xf numFmtId="0" fontId="2" fillId="0" borderId="23" xfId="0" applyFont="1" applyBorder="1" applyAlignment="1">
      <alignment horizontal="center" vertical="center" wrapText="1"/>
    </xf>
    <xf numFmtId="0" fontId="2" fillId="2" borderId="24" xfId="0" applyFont="1" applyFill="1" applyBorder="1" applyAlignment="1" applyProtection="1">
      <alignment horizontal="center" vertical="center" wrapText="1"/>
      <protection locked="0"/>
    </xf>
    <xf numFmtId="0" fontId="2" fillId="2" borderId="25" xfId="0" applyFont="1" applyFill="1" applyBorder="1" applyAlignment="1" applyProtection="1">
      <alignment horizontal="center" vertical="center" wrapText="1"/>
      <protection locked="0"/>
    </xf>
    <xf numFmtId="0" fontId="2" fillId="0" borderId="25" xfId="0" applyFont="1" applyBorder="1" applyAlignment="1" applyProtection="1">
      <alignment horizontal="center" vertical="center" wrapText="1"/>
      <protection locked="0"/>
    </xf>
    <xf numFmtId="164" fontId="2" fillId="2" borderId="25" xfId="0" applyNumberFormat="1" applyFont="1" applyFill="1" applyBorder="1" applyAlignment="1" applyProtection="1">
      <alignment horizontal="center" vertical="center" wrapText="1"/>
      <protection locked="0"/>
    </xf>
    <xf numFmtId="0" fontId="2" fillId="0" borderId="21" xfId="0" applyFont="1" applyBorder="1" applyAlignment="1">
      <alignment horizontal="center" vertical="center" wrapText="1"/>
    </xf>
    <xf numFmtId="0" fontId="2" fillId="2" borderId="19" xfId="0" applyFont="1" applyFill="1" applyBorder="1" applyAlignment="1" applyProtection="1">
      <alignment horizontal="center" vertical="center" wrapText="1"/>
      <protection locked="0"/>
    </xf>
    <xf numFmtId="0" fontId="2" fillId="2" borderId="14" xfId="0" applyFont="1" applyFill="1" applyBorder="1" applyAlignment="1" applyProtection="1">
      <alignment horizontal="center" vertical="center" wrapText="1"/>
      <protection locked="0"/>
    </xf>
    <xf numFmtId="0" fontId="2" fillId="0" borderId="14" xfId="0" applyFont="1" applyBorder="1" applyAlignment="1" applyProtection="1">
      <alignment horizontal="center" vertical="center" wrapText="1"/>
      <protection locked="0"/>
    </xf>
    <xf numFmtId="164" fontId="2" fillId="2" borderId="14" xfId="0" applyNumberFormat="1" applyFont="1" applyFill="1" applyBorder="1" applyAlignment="1" applyProtection="1">
      <alignment horizontal="center" vertical="center" wrapText="1"/>
      <protection locked="0"/>
    </xf>
    <xf numFmtId="0" fontId="2" fillId="0" borderId="22" xfId="0" applyFont="1" applyBorder="1" applyAlignment="1">
      <alignment horizontal="center" vertical="center" wrapText="1"/>
    </xf>
    <xf numFmtId="0" fontId="2" fillId="2" borderId="20" xfId="0" applyFont="1" applyFill="1" applyBorder="1" applyAlignment="1" applyProtection="1">
      <alignment horizontal="center" vertical="center" wrapText="1"/>
      <protection locked="0"/>
    </xf>
    <xf numFmtId="0" fontId="2" fillId="2" borderId="17" xfId="0" applyFont="1" applyFill="1" applyBorder="1" applyAlignment="1" applyProtection="1">
      <alignment horizontal="center" vertical="center" wrapText="1"/>
      <protection locked="0"/>
    </xf>
    <xf numFmtId="0" fontId="2" fillId="0" borderId="17" xfId="0" applyFont="1" applyBorder="1" applyAlignment="1" applyProtection="1">
      <alignment horizontal="center" vertical="center" wrapText="1"/>
      <protection locked="0"/>
    </xf>
    <xf numFmtId="164" fontId="2" fillId="2" borderId="17" xfId="0" applyNumberFormat="1" applyFont="1" applyFill="1" applyBorder="1" applyAlignment="1" applyProtection="1">
      <alignment horizontal="center" vertical="center" wrapText="1"/>
      <protection locked="0"/>
    </xf>
    <xf numFmtId="0" fontId="2" fillId="3" borderId="25" xfId="0" applyFont="1" applyFill="1" applyBorder="1" applyAlignment="1" applyProtection="1">
      <alignment horizontal="center" vertical="center" wrapText="1"/>
      <protection locked="0"/>
    </xf>
    <xf numFmtId="4" fontId="2" fillId="2" borderId="25" xfId="0" applyNumberFormat="1" applyFont="1" applyFill="1" applyBorder="1" applyAlignment="1" applyProtection="1">
      <alignment horizontal="center" vertical="center" wrapText="1"/>
      <protection locked="0"/>
    </xf>
    <xf numFmtId="3" fontId="2" fillId="2" borderId="25" xfId="0" applyNumberFormat="1" applyFont="1" applyFill="1" applyBorder="1" applyAlignment="1" applyProtection="1">
      <alignment horizontal="center" vertical="center" wrapText="1"/>
      <protection locked="0"/>
    </xf>
    <xf numFmtId="0" fontId="2" fillId="0" borderId="26" xfId="0" applyFont="1" applyBorder="1" applyAlignment="1" applyProtection="1">
      <alignment horizontal="center" vertical="center" wrapText="1"/>
      <protection locked="0"/>
    </xf>
    <xf numFmtId="0" fontId="0" fillId="2" borderId="30" xfId="0" applyFill="1" applyBorder="1" applyAlignment="1" applyProtection="1">
      <alignment horizontal="center" vertical="center"/>
      <protection locked="0"/>
    </xf>
    <xf numFmtId="2" fontId="0" fillId="0" borderId="26" xfId="0" applyNumberFormat="1" applyBorder="1" applyAlignment="1" applyProtection="1">
      <alignment horizontal="center" vertical="center"/>
    </xf>
    <xf numFmtId="0" fontId="0" fillId="2" borderId="24" xfId="0" applyFill="1" applyBorder="1" applyAlignment="1" applyProtection="1">
      <alignment horizontal="center" vertical="center"/>
      <protection locked="0"/>
    </xf>
    <xf numFmtId="2" fontId="0" fillId="0" borderId="25" xfId="0" applyNumberFormat="1" applyBorder="1" applyAlignment="1">
      <alignment horizontal="center" vertical="center"/>
    </xf>
    <xf numFmtId="0" fontId="0" fillId="2" borderId="25" xfId="0" applyFill="1" applyBorder="1" applyAlignment="1" applyProtection="1">
      <alignment horizontal="center" vertical="center"/>
      <protection locked="0"/>
    </xf>
    <xf numFmtId="2" fontId="0" fillId="0" borderId="26" xfId="0" applyNumberFormat="1" applyBorder="1" applyAlignment="1">
      <alignment horizontal="center" vertical="center"/>
    </xf>
    <xf numFmtId="2" fontId="0" fillId="0" borderId="27" xfId="0" applyNumberFormat="1" applyBorder="1" applyAlignment="1">
      <alignment horizontal="center" vertical="center"/>
    </xf>
    <xf numFmtId="2" fontId="0" fillId="2" borderId="30" xfId="0" applyNumberFormat="1" applyFill="1" applyBorder="1" applyAlignment="1" applyProtection="1">
      <alignment horizontal="center" vertical="center"/>
      <protection locked="0"/>
    </xf>
    <xf numFmtId="2" fontId="0" fillId="2" borderId="25" xfId="0" applyNumberFormat="1" applyFill="1" applyBorder="1" applyAlignment="1" applyProtection="1">
      <alignment horizontal="center" vertical="center"/>
      <protection locked="0"/>
    </xf>
    <xf numFmtId="2" fontId="0" fillId="2" borderId="26" xfId="0" applyNumberFormat="1" applyFill="1" applyBorder="1" applyAlignment="1" applyProtection="1">
      <alignment horizontal="center" vertical="center"/>
      <protection locked="0"/>
    </xf>
    <xf numFmtId="2" fontId="0" fillId="2" borderId="23" xfId="0" applyNumberFormat="1" applyFill="1" applyBorder="1" applyAlignment="1" applyProtection="1">
      <alignment horizontal="center" vertical="center"/>
      <protection locked="0"/>
    </xf>
    <xf numFmtId="2" fontId="0" fillId="0" borderId="11" xfId="0" applyNumberFormat="1" applyBorder="1" applyAlignment="1">
      <alignment horizontal="center" vertical="center"/>
    </xf>
    <xf numFmtId="0" fontId="2" fillId="3" borderId="14" xfId="0" applyFont="1" applyFill="1" applyBorder="1" applyAlignment="1" applyProtection="1">
      <alignment horizontal="center" vertical="center" wrapText="1"/>
      <protection locked="0"/>
    </xf>
    <xf numFmtId="4" fontId="2" fillId="2" borderId="14" xfId="0" applyNumberFormat="1" applyFont="1" applyFill="1" applyBorder="1" applyAlignment="1" applyProtection="1">
      <alignment horizontal="center" vertical="center" wrapText="1"/>
      <protection locked="0"/>
    </xf>
    <xf numFmtId="3" fontId="2" fillId="2" borderId="14" xfId="0" applyNumberFormat="1" applyFont="1" applyFill="1" applyBorder="1" applyAlignment="1" applyProtection="1">
      <alignment horizontal="center" vertical="center" wrapText="1"/>
      <protection locked="0"/>
    </xf>
    <xf numFmtId="0" fontId="2" fillId="0" borderId="15" xfId="0" applyFont="1" applyBorder="1" applyAlignment="1" applyProtection="1">
      <alignment horizontal="center" vertical="center" wrapText="1"/>
      <protection locked="0"/>
    </xf>
    <xf numFmtId="0" fontId="0" fillId="2" borderId="13" xfId="0" applyFill="1" applyBorder="1" applyAlignment="1" applyProtection="1">
      <alignment horizontal="center" vertical="center"/>
      <protection locked="0"/>
    </xf>
    <xf numFmtId="2" fontId="0" fillId="0" borderId="15" xfId="0" applyNumberFormat="1" applyBorder="1" applyAlignment="1" applyProtection="1">
      <alignment horizontal="center" vertical="center"/>
    </xf>
    <xf numFmtId="0" fontId="0" fillId="2" borderId="19" xfId="0" applyFill="1" applyBorder="1" applyAlignment="1" applyProtection="1">
      <alignment horizontal="center" vertical="center"/>
      <protection locked="0"/>
    </xf>
    <xf numFmtId="2" fontId="0" fillId="0" borderId="14" xfId="0" applyNumberFormat="1" applyBorder="1" applyAlignment="1">
      <alignment horizontal="center" vertical="center"/>
    </xf>
    <xf numFmtId="0" fontId="0" fillId="2" borderId="14" xfId="0" applyFill="1" applyBorder="1" applyAlignment="1" applyProtection="1">
      <alignment horizontal="center" vertical="center"/>
      <protection locked="0"/>
    </xf>
    <xf numFmtId="2" fontId="0" fillId="0" borderId="15" xfId="0" applyNumberFormat="1" applyBorder="1" applyAlignment="1">
      <alignment horizontal="center" vertical="center"/>
    </xf>
    <xf numFmtId="2" fontId="0" fillId="0" borderId="28" xfId="0" applyNumberFormat="1" applyBorder="1" applyAlignment="1">
      <alignment horizontal="center" vertical="center"/>
    </xf>
    <xf numFmtId="2" fontId="0" fillId="2" borderId="13" xfId="0" applyNumberFormat="1" applyFill="1" applyBorder="1" applyAlignment="1" applyProtection="1">
      <alignment horizontal="center" vertical="center"/>
      <protection locked="0"/>
    </xf>
    <xf numFmtId="2" fontId="0" fillId="2" borderId="14" xfId="0" applyNumberFormat="1" applyFill="1" applyBorder="1" applyAlignment="1" applyProtection="1">
      <alignment horizontal="center" vertical="center"/>
      <protection locked="0"/>
    </xf>
    <xf numFmtId="2" fontId="0" fillId="2" borderId="15" xfId="0" applyNumberFormat="1" applyFill="1" applyBorder="1" applyAlignment="1" applyProtection="1">
      <alignment horizontal="center" vertical="center"/>
      <protection locked="0"/>
    </xf>
    <xf numFmtId="2" fontId="0" fillId="2" borderId="21" xfId="0" applyNumberFormat="1" applyFill="1" applyBorder="1" applyAlignment="1" applyProtection="1">
      <alignment horizontal="center" vertical="center"/>
      <protection locked="0"/>
    </xf>
    <xf numFmtId="0" fontId="2" fillId="3" borderId="17" xfId="0" applyFont="1" applyFill="1" applyBorder="1" applyAlignment="1" applyProtection="1">
      <alignment horizontal="center" vertical="center" wrapText="1"/>
      <protection locked="0"/>
    </xf>
    <xf numFmtId="4" fontId="2" fillId="2" borderId="17" xfId="0" applyNumberFormat="1" applyFont="1" applyFill="1" applyBorder="1" applyAlignment="1" applyProtection="1">
      <alignment horizontal="center" vertical="center" wrapText="1"/>
      <protection locked="0"/>
    </xf>
    <xf numFmtId="3" fontId="2" fillId="2" borderId="17" xfId="0" applyNumberFormat="1" applyFont="1" applyFill="1" applyBorder="1" applyAlignment="1" applyProtection="1">
      <alignment horizontal="center" vertical="center" wrapText="1"/>
      <protection locked="0"/>
    </xf>
    <xf numFmtId="0" fontId="2" fillId="0" borderId="18" xfId="0" applyFont="1" applyBorder="1" applyAlignment="1" applyProtection="1">
      <alignment horizontal="center" vertical="center" wrapText="1"/>
      <protection locked="0"/>
    </xf>
    <xf numFmtId="0" fontId="0" fillId="2" borderId="16" xfId="0" applyFill="1" applyBorder="1" applyAlignment="1" applyProtection="1">
      <alignment horizontal="center" vertical="center"/>
      <protection locked="0"/>
    </xf>
    <xf numFmtId="2" fontId="0" fillId="0" borderId="18" xfId="0" applyNumberFormat="1" applyBorder="1" applyAlignment="1" applyProtection="1">
      <alignment horizontal="center" vertical="center"/>
    </xf>
    <xf numFmtId="0" fontId="0" fillId="2" borderId="20" xfId="0" applyFill="1" applyBorder="1" applyAlignment="1" applyProtection="1">
      <alignment horizontal="center" vertical="center"/>
      <protection locked="0"/>
    </xf>
    <xf numFmtId="2" fontId="0" fillId="0" borderId="17" xfId="0" applyNumberFormat="1" applyBorder="1" applyAlignment="1">
      <alignment horizontal="center" vertical="center"/>
    </xf>
    <xf numFmtId="0" fontId="0" fillId="2" borderId="17" xfId="0" applyFill="1" applyBorder="1" applyAlignment="1" applyProtection="1">
      <alignment horizontal="center" vertical="center"/>
      <protection locked="0"/>
    </xf>
    <xf numFmtId="2" fontId="0" fillId="0" borderId="18" xfId="0" applyNumberFormat="1" applyBorder="1" applyAlignment="1">
      <alignment horizontal="center" vertical="center"/>
    </xf>
    <xf numFmtId="2" fontId="0" fillId="0" borderId="29" xfId="0" applyNumberFormat="1" applyBorder="1" applyAlignment="1">
      <alignment horizontal="center" vertical="center"/>
    </xf>
    <xf numFmtId="2" fontId="0" fillId="2" borderId="16" xfId="0" applyNumberFormat="1" applyFill="1" applyBorder="1" applyAlignment="1" applyProtection="1">
      <alignment horizontal="center" vertical="center"/>
      <protection locked="0"/>
    </xf>
    <xf numFmtId="2" fontId="0" fillId="2" borderId="17" xfId="0" applyNumberFormat="1" applyFill="1" applyBorder="1" applyAlignment="1" applyProtection="1">
      <alignment horizontal="center" vertical="center"/>
      <protection locked="0"/>
    </xf>
    <xf numFmtId="2" fontId="0" fillId="2" borderId="18" xfId="0" applyNumberFormat="1" applyFill="1" applyBorder="1" applyAlignment="1" applyProtection="1">
      <alignment horizontal="center" vertical="center"/>
      <protection locked="0"/>
    </xf>
    <xf numFmtId="2" fontId="0" fillId="2" borderId="22" xfId="0" applyNumberFormat="1" applyFill="1" applyBorder="1" applyAlignment="1" applyProtection="1">
      <alignment horizontal="center" vertical="center"/>
      <protection locked="0"/>
    </xf>
    <xf numFmtId="2" fontId="0" fillId="0" borderId="22" xfId="0" applyNumberFormat="1" applyBorder="1" applyAlignment="1">
      <alignment horizontal="center" vertical="center"/>
    </xf>
    <xf numFmtId="2" fontId="0" fillId="0" borderId="12" xfId="0" applyNumberFormat="1" applyBorder="1" applyAlignment="1">
      <alignment horizontal="center" vertical="center"/>
    </xf>
    <xf numFmtId="2" fontId="1" fillId="0" borderId="0" xfId="0" applyNumberFormat="1" applyFont="1" applyAlignment="1">
      <alignment horizontal="center"/>
    </xf>
    <xf numFmtId="0" fontId="11" fillId="0" borderId="1" xfId="0" applyFont="1" applyBorder="1" applyAlignment="1">
      <alignment horizontal="center"/>
    </xf>
    <xf numFmtId="0" fontId="11" fillId="0" borderId="7" xfId="0" applyFont="1" applyBorder="1" applyAlignment="1">
      <alignment horizontal="center"/>
    </xf>
    <xf numFmtId="0" fontId="11" fillId="0" borderId="2" xfId="0" applyFont="1" applyBorder="1" applyAlignment="1">
      <alignment horizontal="center"/>
    </xf>
    <xf numFmtId="0" fontId="2" fillId="2" borderId="1" xfId="0" applyFont="1" applyFill="1" applyBorder="1" applyAlignment="1">
      <alignment horizontal="center" vertical="top" wrapText="1"/>
    </xf>
    <xf numFmtId="0" fontId="2" fillId="2" borderId="7" xfId="0" applyFont="1" applyFill="1" applyBorder="1" applyAlignment="1">
      <alignment horizontal="center" vertical="top" wrapText="1"/>
    </xf>
    <xf numFmtId="0" fontId="2" fillId="2" borderId="2" xfId="0" applyFont="1" applyFill="1" applyBorder="1" applyAlignment="1">
      <alignment horizontal="center" vertical="top" wrapText="1"/>
    </xf>
    <xf numFmtId="0" fontId="2" fillId="0" borderId="6" xfId="0" applyFont="1" applyBorder="1" applyAlignment="1">
      <alignment horizontal="center" vertical="top" wrapText="1"/>
    </xf>
    <xf numFmtId="0" fontId="11" fillId="0" borderId="8" xfId="0" applyFont="1" applyBorder="1" applyAlignment="1">
      <alignment horizontal="center"/>
    </xf>
    <xf numFmtId="0" fontId="11" fillId="0" borderId="9" xfId="0" applyFont="1" applyBorder="1" applyAlignment="1">
      <alignment horizontal="center"/>
    </xf>
  </cellXfs>
  <cellStyles count="1">
    <cellStyle name="Standard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5E2C42-E2BA-499A-B17A-0A24B7DF68D8}">
  <dimension ref="A1:BN47"/>
  <sheetViews>
    <sheetView zoomScale="108" workbookViewId="0">
      <pane xSplit="5" ySplit="1" topLeftCell="F2" activePane="bottomRight" state="frozen"/>
      <selection pane="topRight" activeCell="F1" sqref="F1"/>
      <selection pane="bottomLeft" activeCell="A2" sqref="A2"/>
      <selection pane="bottomRight" activeCell="Y6" sqref="Y6"/>
    </sheetView>
  </sheetViews>
  <sheetFormatPr baseColWidth="10" defaultRowHeight="14.25" x14ac:dyDescent="0.2"/>
  <cols>
    <col min="57" max="57" width="13" customWidth="1"/>
    <col min="66" max="66" width="13.625" customWidth="1"/>
  </cols>
  <sheetData>
    <row r="1" spans="1:66" ht="36" x14ac:dyDescent="0.25">
      <c r="A1" s="94" t="s">
        <v>80</v>
      </c>
      <c r="B1" s="95"/>
      <c r="C1" s="95"/>
      <c r="D1" s="95"/>
      <c r="E1" s="95"/>
      <c r="F1" s="95"/>
      <c r="G1" s="95"/>
      <c r="H1" s="95"/>
      <c r="I1" s="95"/>
      <c r="J1" s="95"/>
      <c r="K1" s="95"/>
      <c r="L1" s="95"/>
      <c r="M1" s="95"/>
      <c r="N1" s="95"/>
      <c r="O1" s="95"/>
      <c r="P1" s="95"/>
      <c r="Q1" s="95"/>
      <c r="R1" s="95"/>
      <c r="S1" s="95"/>
      <c r="T1" s="95"/>
      <c r="U1" s="95"/>
      <c r="V1" s="95"/>
      <c r="W1" s="95"/>
      <c r="X1" s="96"/>
      <c r="Y1" s="101" t="s">
        <v>83</v>
      </c>
      <c r="Z1" s="102"/>
      <c r="AA1" s="94" t="s">
        <v>84</v>
      </c>
      <c r="AB1" s="95"/>
      <c r="AC1" s="95"/>
      <c r="AD1" s="95"/>
      <c r="AE1" s="95"/>
      <c r="AF1" s="96"/>
      <c r="AG1" s="94" t="s">
        <v>93</v>
      </c>
      <c r="AH1" s="95"/>
      <c r="AI1" s="95"/>
      <c r="AJ1" s="95"/>
      <c r="AK1" s="95"/>
      <c r="AL1" s="96"/>
      <c r="AM1" s="94" t="s">
        <v>85</v>
      </c>
      <c r="AN1" s="95"/>
      <c r="AO1" s="95"/>
      <c r="AP1" s="95"/>
      <c r="AQ1" s="95"/>
      <c r="AR1" s="96"/>
      <c r="AS1" s="94" t="s">
        <v>94</v>
      </c>
      <c r="AT1" s="95"/>
      <c r="AU1" s="95"/>
      <c r="AV1" s="95"/>
      <c r="AW1" s="95"/>
      <c r="AX1" s="96"/>
      <c r="AY1" s="94" t="s">
        <v>86</v>
      </c>
      <c r="AZ1" s="95"/>
      <c r="BA1" s="95"/>
      <c r="BB1" s="95"/>
      <c r="BC1" s="95"/>
      <c r="BD1" s="96"/>
      <c r="BE1" s="29" t="s">
        <v>108</v>
      </c>
      <c r="BF1" s="94" t="s">
        <v>109</v>
      </c>
      <c r="BG1" s="95"/>
      <c r="BH1" s="95"/>
      <c r="BI1" s="95"/>
      <c r="BJ1" s="95"/>
      <c r="BK1" s="95"/>
      <c r="BL1" s="95"/>
      <c r="BM1" s="96"/>
      <c r="BN1" s="29" t="s">
        <v>110</v>
      </c>
    </row>
    <row r="2" spans="1:66" ht="76.5" x14ac:dyDescent="0.2">
      <c r="A2" s="15" t="s">
        <v>0</v>
      </c>
      <c r="B2" s="16" t="s">
        <v>1</v>
      </c>
      <c r="C2" s="16" t="s">
        <v>2</v>
      </c>
      <c r="D2" s="16" t="s">
        <v>75</v>
      </c>
      <c r="E2" s="17" t="s">
        <v>3</v>
      </c>
      <c r="F2" s="15" t="s">
        <v>4</v>
      </c>
      <c r="G2" s="15" t="s">
        <v>79</v>
      </c>
      <c r="H2" s="15" t="s">
        <v>5</v>
      </c>
      <c r="I2" s="16" t="s">
        <v>6</v>
      </c>
      <c r="J2" s="16" t="s">
        <v>7</v>
      </c>
      <c r="K2" s="15" t="s">
        <v>8</v>
      </c>
      <c r="L2" s="15" t="s">
        <v>9</v>
      </c>
      <c r="M2" s="17" t="s">
        <v>10</v>
      </c>
      <c r="N2" s="17" t="s">
        <v>11</v>
      </c>
      <c r="O2" s="15" t="s">
        <v>12</v>
      </c>
      <c r="P2" s="15" t="s">
        <v>13</v>
      </c>
      <c r="Q2" s="18" t="s">
        <v>14</v>
      </c>
      <c r="R2" s="100" t="s">
        <v>103</v>
      </c>
      <c r="S2" s="100"/>
      <c r="T2" s="15" t="s">
        <v>15</v>
      </c>
      <c r="U2" s="15" t="s">
        <v>16</v>
      </c>
      <c r="V2" s="15" t="s">
        <v>17</v>
      </c>
      <c r="W2" s="15" t="s">
        <v>18</v>
      </c>
      <c r="X2" s="15" t="s">
        <v>19</v>
      </c>
      <c r="Y2" s="16" t="s">
        <v>81</v>
      </c>
      <c r="Z2" s="19" t="s">
        <v>82</v>
      </c>
      <c r="AA2" s="16" t="s">
        <v>87</v>
      </c>
      <c r="AB2" s="16" t="s">
        <v>88</v>
      </c>
      <c r="AC2" s="19" t="s">
        <v>89</v>
      </c>
      <c r="AD2" s="16" t="s">
        <v>90</v>
      </c>
      <c r="AE2" s="19" t="s">
        <v>91</v>
      </c>
      <c r="AF2" s="19" t="s">
        <v>92</v>
      </c>
      <c r="AG2" s="16" t="s">
        <v>87</v>
      </c>
      <c r="AH2" s="16" t="s">
        <v>88</v>
      </c>
      <c r="AI2" s="19" t="s">
        <v>89</v>
      </c>
      <c r="AJ2" s="16" t="s">
        <v>90</v>
      </c>
      <c r="AK2" s="19" t="s">
        <v>91</v>
      </c>
      <c r="AL2" s="19" t="s">
        <v>92</v>
      </c>
      <c r="AM2" s="16" t="s">
        <v>87</v>
      </c>
      <c r="AN2" s="16" t="s">
        <v>88</v>
      </c>
      <c r="AO2" s="19" t="s">
        <v>89</v>
      </c>
      <c r="AP2" s="16" t="s">
        <v>90</v>
      </c>
      <c r="AQ2" s="19" t="s">
        <v>91</v>
      </c>
      <c r="AR2" s="19" t="s">
        <v>92</v>
      </c>
      <c r="AS2" s="16" t="s">
        <v>87</v>
      </c>
      <c r="AT2" s="16" t="s">
        <v>88</v>
      </c>
      <c r="AU2" s="19" t="s">
        <v>89</v>
      </c>
      <c r="AV2" s="16" t="s">
        <v>90</v>
      </c>
      <c r="AW2" s="19" t="s">
        <v>91</v>
      </c>
      <c r="AX2" s="19" t="s">
        <v>92</v>
      </c>
      <c r="AY2" s="16" t="s">
        <v>87</v>
      </c>
      <c r="AZ2" s="16" t="s">
        <v>88</v>
      </c>
      <c r="BA2" s="19" t="s">
        <v>89</v>
      </c>
      <c r="BB2" s="16" t="s">
        <v>90</v>
      </c>
      <c r="BC2" s="19" t="s">
        <v>91</v>
      </c>
      <c r="BD2" s="19" t="s">
        <v>92</v>
      </c>
      <c r="BE2" s="19" t="s">
        <v>95</v>
      </c>
      <c r="BF2" s="97" t="s">
        <v>100</v>
      </c>
      <c r="BG2" s="98"/>
      <c r="BH2" s="99"/>
      <c r="BI2" s="16" t="s">
        <v>104</v>
      </c>
      <c r="BJ2" s="16" t="s">
        <v>105</v>
      </c>
      <c r="BK2" s="16" t="s">
        <v>106</v>
      </c>
      <c r="BL2" s="16" t="s">
        <v>107</v>
      </c>
      <c r="BM2" s="15" t="s">
        <v>101</v>
      </c>
      <c r="BN2" s="27" t="s">
        <v>102</v>
      </c>
    </row>
    <row r="3" spans="1:66" ht="26.25" thickBot="1" x14ac:dyDescent="0.25">
      <c r="A3" s="20" t="s">
        <v>20</v>
      </c>
      <c r="B3" s="21" t="s">
        <v>21</v>
      </c>
      <c r="C3" s="21" t="s">
        <v>22</v>
      </c>
      <c r="D3" s="22" t="s">
        <v>76</v>
      </c>
      <c r="E3" s="23" t="s">
        <v>23</v>
      </c>
      <c r="F3" s="24" t="s">
        <v>24</v>
      </c>
      <c r="G3" s="24" t="s">
        <v>25</v>
      </c>
      <c r="H3" s="20">
        <v>2012</v>
      </c>
      <c r="I3" s="25"/>
      <c r="J3" s="25">
        <v>2243</v>
      </c>
      <c r="K3" s="20">
        <v>4</v>
      </c>
      <c r="L3" s="24" t="s">
        <v>26</v>
      </c>
      <c r="M3" s="23" t="s">
        <v>77</v>
      </c>
      <c r="N3" s="23" t="s">
        <v>78</v>
      </c>
      <c r="O3" s="26">
        <v>4.84</v>
      </c>
      <c r="P3" s="24" t="s">
        <v>27</v>
      </c>
      <c r="Q3" s="21">
        <v>2.2999999999999998</v>
      </c>
      <c r="R3" s="24"/>
      <c r="S3" s="24"/>
      <c r="T3" s="24"/>
      <c r="U3" s="20" t="s">
        <v>28</v>
      </c>
      <c r="V3" s="20"/>
      <c r="W3" s="20"/>
      <c r="X3" s="24" t="s">
        <v>29</v>
      </c>
      <c r="Y3" s="28"/>
      <c r="Z3" s="14"/>
      <c r="AA3" s="28"/>
      <c r="AB3" s="28"/>
      <c r="AC3" s="14"/>
      <c r="AD3" s="28"/>
      <c r="AE3" s="14"/>
      <c r="AF3" s="14"/>
      <c r="AG3" s="28"/>
      <c r="AH3" s="28"/>
      <c r="AI3" s="14"/>
      <c r="AJ3" s="28"/>
      <c r="AK3" s="14"/>
      <c r="AL3" s="14"/>
      <c r="AM3" s="28"/>
      <c r="AN3" s="28"/>
      <c r="AO3" s="14"/>
      <c r="AP3" s="28"/>
      <c r="AQ3" s="14"/>
      <c r="AR3" s="14"/>
      <c r="AS3" s="28"/>
      <c r="AT3" s="28"/>
      <c r="AU3" s="14"/>
      <c r="AV3" s="28"/>
      <c r="AW3" s="14"/>
      <c r="AX3" s="14"/>
      <c r="AY3" s="28"/>
      <c r="AZ3" s="28"/>
      <c r="BA3" s="14"/>
      <c r="BB3" s="28"/>
      <c r="BC3" s="14"/>
      <c r="BD3" s="14"/>
      <c r="BE3" s="14"/>
      <c r="BF3" s="28"/>
      <c r="BG3" s="28"/>
      <c r="BH3" s="28"/>
      <c r="BI3" s="28"/>
      <c r="BJ3" s="28"/>
      <c r="BK3" s="28"/>
      <c r="BL3" s="28"/>
      <c r="BM3" s="14"/>
      <c r="BN3" s="14"/>
    </row>
    <row r="4" spans="1:66" ht="15" thickTop="1" x14ac:dyDescent="0.2">
      <c r="A4" s="30" t="s">
        <v>30</v>
      </c>
      <c r="B4" s="31"/>
      <c r="C4" s="32"/>
      <c r="D4" s="32"/>
      <c r="E4" s="45"/>
      <c r="F4" s="33"/>
      <c r="G4" s="33"/>
      <c r="H4" s="33"/>
      <c r="I4" s="46"/>
      <c r="J4" s="47"/>
      <c r="K4" s="33"/>
      <c r="L4" s="33"/>
      <c r="M4" s="45"/>
      <c r="N4" s="45"/>
      <c r="O4" s="33"/>
      <c r="P4" s="33"/>
      <c r="Q4" s="34"/>
      <c r="R4" s="33"/>
      <c r="S4" s="33"/>
      <c r="T4" s="33"/>
      <c r="U4" s="33"/>
      <c r="V4" s="33"/>
      <c r="W4" s="33"/>
      <c r="X4" s="48"/>
      <c r="Y4" s="49"/>
      <c r="Z4" s="50">
        <f>Y4*Stundensätze!$B$3</f>
        <v>0</v>
      </c>
      <c r="AA4" s="49"/>
      <c r="AB4" s="51"/>
      <c r="AC4" s="52">
        <f>AA4*Stundensätze!$B$1</f>
        <v>0</v>
      </c>
      <c r="AD4" s="53"/>
      <c r="AE4" s="52">
        <f>AD4*Stundensätze!$B$2</f>
        <v>0</v>
      </c>
      <c r="AF4" s="54">
        <f>AC4+AE4</f>
        <v>0</v>
      </c>
      <c r="AG4" s="49"/>
      <c r="AH4" s="51"/>
      <c r="AI4" s="52">
        <f>AG4*Stundensätze!$B$1</f>
        <v>0</v>
      </c>
      <c r="AJ4" s="53"/>
      <c r="AK4" s="52">
        <f>AJ4*Stundensätze!$B$2</f>
        <v>0</v>
      </c>
      <c r="AL4" s="54">
        <f>AI4+AK4</f>
        <v>0</v>
      </c>
      <c r="AM4" s="49"/>
      <c r="AN4" s="51"/>
      <c r="AO4" s="52">
        <f>AM4*Stundensätze!$B$1</f>
        <v>0</v>
      </c>
      <c r="AP4" s="53"/>
      <c r="AQ4" s="52">
        <f>AP4*Stundensätze!$B$2</f>
        <v>0</v>
      </c>
      <c r="AR4" s="54">
        <f>AO4+AQ4</f>
        <v>0</v>
      </c>
      <c r="AS4" s="49"/>
      <c r="AT4" s="51"/>
      <c r="AU4" s="52">
        <f>AS4*Stundensätze!$B$1</f>
        <v>0</v>
      </c>
      <c r="AV4" s="53"/>
      <c r="AW4" s="52">
        <f>AV4*Stundensätze!$B$2</f>
        <v>0</v>
      </c>
      <c r="AX4" s="54">
        <f>AU4+AW4</f>
        <v>0</v>
      </c>
      <c r="AY4" s="49"/>
      <c r="AZ4" s="51"/>
      <c r="BA4" s="52">
        <f>AY4*Stundensätze!$B$1</f>
        <v>0</v>
      </c>
      <c r="BB4" s="53"/>
      <c r="BC4" s="52">
        <f>BB4*Stundensätze!$B$2</f>
        <v>0</v>
      </c>
      <c r="BD4" s="54">
        <f>BA4+BC4</f>
        <v>0</v>
      </c>
      <c r="BE4" s="55">
        <f t="shared" ref="BE4:BE43" si="0">BD4+AX4+AR4+AL4+AF4+Z4</f>
        <v>0</v>
      </c>
      <c r="BF4" s="56"/>
      <c r="BG4" s="57"/>
      <c r="BH4" s="58"/>
      <c r="BI4" s="59"/>
      <c r="BJ4" s="59"/>
      <c r="BK4" s="59"/>
      <c r="BL4" s="59"/>
      <c r="BM4" s="55">
        <f>SUM(BH4:BL4)</f>
        <v>0</v>
      </c>
      <c r="BN4" s="60">
        <f>BM4+BE4</f>
        <v>0</v>
      </c>
    </row>
    <row r="5" spans="1:66" x14ac:dyDescent="0.2">
      <c r="A5" s="35" t="s">
        <v>31</v>
      </c>
      <c r="B5" s="36"/>
      <c r="C5" s="37"/>
      <c r="D5" s="37"/>
      <c r="E5" s="61"/>
      <c r="F5" s="38"/>
      <c r="G5" s="38"/>
      <c r="H5" s="38"/>
      <c r="I5" s="62"/>
      <c r="J5" s="63"/>
      <c r="K5" s="38"/>
      <c r="L5" s="38"/>
      <c r="M5" s="61"/>
      <c r="N5" s="61"/>
      <c r="O5" s="38"/>
      <c r="P5" s="38"/>
      <c r="Q5" s="39"/>
      <c r="R5" s="38"/>
      <c r="S5" s="38"/>
      <c r="T5" s="38"/>
      <c r="U5" s="38"/>
      <c r="V5" s="38"/>
      <c r="W5" s="38"/>
      <c r="X5" s="64"/>
      <c r="Y5" s="65"/>
      <c r="Z5" s="66">
        <f>Y5*Stundensätze!$B$3</f>
        <v>0</v>
      </c>
      <c r="AA5" s="65"/>
      <c r="AB5" s="67"/>
      <c r="AC5" s="68">
        <f>AA5*Stundensätze!$B$1</f>
        <v>0</v>
      </c>
      <c r="AD5" s="69"/>
      <c r="AE5" s="68">
        <f>AD5*Stundensätze!$B$2</f>
        <v>0</v>
      </c>
      <c r="AF5" s="70">
        <f t="shared" ref="AF5:AF43" si="1">AC5+AE5</f>
        <v>0</v>
      </c>
      <c r="AG5" s="65"/>
      <c r="AH5" s="67"/>
      <c r="AI5" s="68">
        <f>AG5*Stundensätze!$B$1</f>
        <v>0</v>
      </c>
      <c r="AJ5" s="69"/>
      <c r="AK5" s="68">
        <f>AJ5*Stundensätze!$B$2</f>
        <v>0</v>
      </c>
      <c r="AL5" s="70">
        <f t="shared" ref="AL5:AL43" si="2">AI5+AK5</f>
        <v>0</v>
      </c>
      <c r="AM5" s="65"/>
      <c r="AN5" s="67"/>
      <c r="AO5" s="68">
        <f>AM5*Stundensätze!$B$1</f>
        <v>0</v>
      </c>
      <c r="AP5" s="69"/>
      <c r="AQ5" s="68">
        <f>AP5*Stundensätze!$B$2</f>
        <v>0</v>
      </c>
      <c r="AR5" s="70">
        <f t="shared" ref="AR5:AR43" si="3">AO5+AQ5</f>
        <v>0</v>
      </c>
      <c r="AS5" s="65"/>
      <c r="AT5" s="67"/>
      <c r="AU5" s="68">
        <f>AS5*Stundensätze!$B$1</f>
        <v>0</v>
      </c>
      <c r="AV5" s="69"/>
      <c r="AW5" s="68">
        <f>AV5*Stundensätze!$B$2</f>
        <v>0</v>
      </c>
      <c r="AX5" s="70">
        <f t="shared" ref="AX5:AX43" si="4">AU5+AW5</f>
        <v>0</v>
      </c>
      <c r="AY5" s="65"/>
      <c r="AZ5" s="67"/>
      <c r="BA5" s="68">
        <f>AY5*Stundensätze!$B$1</f>
        <v>0</v>
      </c>
      <c r="BB5" s="69"/>
      <c r="BC5" s="68">
        <f>BB5*Stundensätze!$B$2</f>
        <v>0</v>
      </c>
      <c r="BD5" s="70">
        <f t="shared" ref="BD5:BD43" si="5">BA5+BC5</f>
        <v>0</v>
      </c>
      <c r="BE5" s="71">
        <f t="shared" si="0"/>
        <v>0</v>
      </c>
      <c r="BF5" s="72"/>
      <c r="BG5" s="73"/>
      <c r="BH5" s="74"/>
      <c r="BI5" s="75"/>
      <c r="BJ5" s="75"/>
      <c r="BK5" s="75"/>
      <c r="BL5" s="75"/>
      <c r="BM5" s="55">
        <f t="shared" ref="BM5:BM43" si="6">SUM(BH5:BL5)</f>
        <v>0</v>
      </c>
      <c r="BN5" s="60">
        <f t="shared" ref="BN5:BN43" si="7">BM5+BE5</f>
        <v>0</v>
      </c>
    </row>
    <row r="6" spans="1:66" x14ac:dyDescent="0.2">
      <c r="A6" s="35" t="s">
        <v>32</v>
      </c>
      <c r="B6" s="36"/>
      <c r="C6" s="37"/>
      <c r="D6" s="37"/>
      <c r="E6" s="61"/>
      <c r="F6" s="38"/>
      <c r="G6" s="38"/>
      <c r="H6" s="38"/>
      <c r="I6" s="62"/>
      <c r="J6" s="63"/>
      <c r="K6" s="38"/>
      <c r="L6" s="38"/>
      <c r="M6" s="61"/>
      <c r="N6" s="61"/>
      <c r="O6" s="38"/>
      <c r="P6" s="38"/>
      <c r="Q6" s="39"/>
      <c r="R6" s="38"/>
      <c r="S6" s="38"/>
      <c r="T6" s="38"/>
      <c r="U6" s="38"/>
      <c r="V6" s="38"/>
      <c r="W6" s="38"/>
      <c r="X6" s="64"/>
      <c r="Y6" s="65"/>
      <c r="Z6" s="66">
        <f>Y6*Stundensätze!$B$3</f>
        <v>0</v>
      </c>
      <c r="AA6" s="65"/>
      <c r="AB6" s="67"/>
      <c r="AC6" s="68">
        <f>AA6*Stundensätze!$B$1</f>
        <v>0</v>
      </c>
      <c r="AD6" s="69"/>
      <c r="AE6" s="68">
        <f>AD6*Stundensätze!$B$2</f>
        <v>0</v>
      </c>
      <c r="AF6" s="70">
        <f t="shared" si="1"/>
        <v>0</v>
      </c>
      <c r="AG6" s="65"/>
      <c r="AH6" s="67"/>
      <c r="AI6" s="68">
        <f>AG6*Stundensätze!$B$1</f>
        <v>0</v>
      </c>
      <c r="AJ6" s="69"/>
      <c r="AK6" s="68">
        <f>AJ6*Stundensätze!$B$2</f>
        <v>0</v>
      </c>
      <c r="AL6" s="70">
        <f t="shared" si="2"/>
        <v>0</v>
      </c>
      <c r="AM6" s="65"/>
      <c r="AN6" s="67"/>
      <c r="AO6" s="68">
        <f>AM6*Stundensätze!$B$1</f>
        <v>0</v>
      </c>
      <c r="AP6" s="69"/>
      <c r="AQ6" s="68">
        <f>AP6*Stundensätze!$B$2</f>
        <v>0</v>
      </c>
      <c r="AR6" s="70">
        <f t="shared" si="3"/>
        <v>0</v>
      </c>
      <c r="AS6" s="65"/>
      <c r="AT6" s="67"/>
      <c r="AU6" s="68">
        <f>AS6*Stundensätze!$B$1</f>
        <v>0</v>
      </c>
      <c r="AV6" s="69"/>
      <c r="AW6" s="68">
        <f>AV6*Stundensätze!$B$2</f>
        <v>0</v>
      </c>
      <c r="AX6" s="70">
        <f t="shared" si="4"/>
        <v>0</v>
      </c>
      <c r="AY6" s="65"/>
      <c r="AZ6" s="67"/>
      <c r="BA6" s="68">
        <f>AY6*Stundensätze!$B$1</f>
        <v>0</v>
      </c>
      <c r="BB6" s="69"/>
      <c r="BC6" s="68">
        <f>BB6*Stundensätze!$B$2</f>
        <v>0</v>
      </c>
      <c r="BD6" s="70">
        <f t="shared" si="5"/>
        <v>0</v>
      </c>
      <c r="BE6" s="71">
        <f t="shared" si="0"/>
        <v>0</v>
      </c>
      <c r="BF6" s="72"/>
      <c r="BG6" s="73"/>
      <c r="BH6" s="74"/>
      <c r="BI6" s="75"/>
      <c r="BJ6" s="75"/>
      <c r="BK6" s="75"/>
      <c r="BL6" s="75"/>
      <c r="BM6" s="55">
        <f t="shared" si="6"/>
        <v>0</v>
      </c>
      <c r="BN6" s="60">
        <f t="shared" si="7"/>
        <v>0</v>
      </c>
    </row>
    <row r="7" spans="1:66" x14ac:dyDescent="0.2">
      <c r="A7" s="35" t="s">
        <v>33</v>
      </c>
      <c r="B7" s="36"/>
      <c r="C7" s="37"/>
      <c r="D7" s="37"/>
      <c r="E7" s="61"/>
      <c r="F7" s="38"/>
      <c r="G7" s="38"/>
      <c r="H7" s="38"/>
      <c r="I7" s="62"/>
      <c r="J7" s="63"/>
      <c r="K7" s="38"/>
      <c r="L7" s="38"/>
      <c r="M7" s="61"/>
      <c r="N7" s="61"/>
      <c r="O7" s="38"/>
      <c r="P7" s="38"/>
      <c r="Q7" s="39"/>
      <c r="R7" s="38"/>
      <c r="S7" s="38"/>
      <c r="T7" s="38"/>
      <c r="U7" s="38"/>
      <c r="V7" s="38"/>
      <c r="W7" s="38"/>
      <c r="X7" s="64"/>
      <c r="Y7" s="65"/>
      <c r="Z7" s="66">
        <f>Y7*Stundensätze!$B$3</f>
        <v>0</v>
      </c>
      <c r="AA7" s="65"/>
      <c r="AB7" s="67"/>
      <c r="AC7" s="68">
        <f>AA7*Stundensätze!$B$1</f>
        <v>0</v>
      </c>
      <c r="AD7" s="69"/>
      <c r="AE7" s="68">
        <f>AD7*Stundensätze!$B$2</f>
        <v>0</v>
      </c>
      <c r="AF7" s="70">
        <f t="shared" si="1"/>
        <v>0</v>
      </c>
      <c r="AG7" s="65"/>
      <c r="AH7" s="67"/>
      <c r="AI7" s="68">
        <f>AG7*Stundensätze!$B$1</f>
        <v>0</v>
      </c>
      <c r="AJ7" s="69"/>
      <c r="AK7" s="68">
        <f>AJ7*Stundensätze!$B$2</f>
        <v>0</v>
      </c>
      <c r="AL7" s="70">
        <f t="shared" si="2"/>
        <v>0</v>
      </c>
      <c r="AM7" s="65"/>
      <c r="AN7" s="67"/>
      <c r="AO7" s="68">
        <f>AM7*Stundensätze!$B$1</f>
        <v>0</v>
      </c>
      <c r="AP7" s="69"/>
      <c r="AQ7" s="68">
        <f>AP7*Stundensätze!$B$2</f>
        <v>0</v>
      </c>
      <c r="AR7" s="70">
        <f t="shared" si="3"/>
        <v>0</v>
      </c>
      <c r="AS7" s="65"/>
      <c r="AT7" s="67"/>
      <c r="AU7" s="68">
        <f>AS7*Stundensätze!$B$1</f>
        <v>0</v>
      </c>
      <c r="AV7" s="69"/>
      <c r="AW7" s="68">
        <f>AV7*Stundensätze!$B$2</f>
        <v>0</v>
      </c>
      <c r="AX7" s="70">
        <f t="shared" si="4"/>
        <v>0</v>
      </c>
      <c r="AY7" s="65"/>
      <c r="AZ7" s="67"/>
      <c r="BA7" s="68">
        <f>AY7*Stundensätze!$B$1</f>
        <v>0</v>
      </c>
      <c r="BB7" s="69"/>
      <c r="BC7" s="68">
        <f>BB7*Stundensätze!$B$2</f>
        <v>0</v>
      </c>
      <c r="BD7" s="70">
        <f t="shared" si="5"/>
        <v>0</v>
      </c>
      <c r="BE7" s="71">
        <f t="shared" si="0"/>
        <v>0</v>
      </c>
      <c r="BF7" s="72"/>
      <c r="BG7" s="73"/>
      <c r="BH7" s="74"/>
      <c r="BI7" s="75"/>
      <c r="BJ7" s="75"/>
      <c r="BK7" s="75"/>
      <c r="BL7" s="75"/>
      <c r="BM7" s="55">
        <f t="shared" si="6"/>
        <v>0</v>
      </c>
      <c r="BN7" s="60">
        <f t="shared" si="7"/>
        <v>0</v>
      </c>
    </row>
    <row r="8" spans="1:66" x14ac:dyDescent="0.2">
      <c r="A8" s="35" t="s">
        <v>34</v>
      </c>
      <c r="B8" s="36"/>
      <c r="C8" s="37"/>
      <c r="D8" s="37"/>
      <c r="E8" s="61"/>
      <c r="F8" s="38"/>
      <c r="G8" s="38"/>
      <c r="H8" s="38"/>
      <c r="I8" s="62"/>
      <c r="J8" s="63"/>
      <c r="K8" s="38"/>
      <c r="L8" s="38"/>
      <c r="M8" s="61"/>
      <c r="N8" s="61"/>
      <c r="O8" s="38"/>
      <c r="P8" s="38"/>
      <c r="Q8" s="39"/>
      <c r="R8" s="38"/>
      <c r="S8" s="38"/>
      <c r="T8" s="38"/>
      <c r="U8" s="38"/>
      <c r="V8" s="38"/>
      <c r="W8" s="38"/>
      <c r="X8" s="64"/>
      <c r="Y8" s="65"/>
      <c r="Z8" s="66">
        <f>Y8*Stundensätze!$B$3</f>
        <v>0</v>
      </c>
      <c r="AA8" s="65"/>
      <c r="AB8" s="67"/>
      <c r="AC8" s="68">
        <f>AA8*Stundensätze!$B$1</f>
        <v>0</v>
      </c>
      <c r="AD8" s="69"/>
      <c r="AE8" s="68">
        <f>AD8*Stundensätze!$B$2</f>
        <v>0</v>
      </c>
      <c r="AF8" s="70">
        <f t="shared" si="1"/>
        <v>0</v>
      </c>
      <c r="AG8" s="65"/>
      <c r="AH8" s="67"/>
      <c r="AI8" s="68">
        <f>AG8*Stundensätze!$B$1</f>
        <v>0</v>
      </c>
      <c r="AJ8" s="69"/>
      <c r="AK8" s="68">
        <f>AJ8*Stundensätze!$B$2</f>
        <v>0</v>
      </c>
      <c r="AL8" s="70">
        <f t="shared" si="2"/>
        <v>0</v>
      </c>
      <c r="AM8" s="65"/>
      <c r="AN8" s="67"/>
      <c r="AO8" s="68">
        <f>AM8*Stundensätze!$B$1</f>
        <v>0</v>
      </c>
      <c r="AP8" s="69"/>
      <c r="AQ8" s="68">
        <f>AP8*Stundensätze!$B$2</f>
        <v>0</v>
      </c>
      <c r="AR8" s="70">
        <f t="shared" si="3"/>
        <v>0</v>
      </c>
      <c r="AS8" s="65"/>
      <c r="AT8" s="67"/>
      <c r="AU8" s="68">
        <f>AS8*Stundensätze!$B$1</f>
        <v>0</v>
      </c>
      <c r="AV8" s="69"/>
      <c r="AW8" s="68">
        <f>AV8*Stundensätze!$B$2</f>
        <v>0</v>
      </c>
      <c r="AX8" s="70">
        <f t="shared" si="4"/>
        <v>0</v>
      </c>
      <c r="AY8" s="65"/>
      <c r="AZ8" s="67"/>
      <c r="BA8" s="68">
        <f>AY8*Stundensätze!$B$1</f>
        <v>0</v>
      </c>
      <c r="BB8" s="69"/>
      <c r="BC8" s="68">
        <f>BB8*Stundensätze!$B$2</f>
        <v>0</v>
      </c>
      <c r="BD8" s="70">
        <f t="shared" si="5"/>
        <v>0</v>
      </c>
      <c r="BE8" s="71">
        <f t="shared" si="0"/>
        <v>0</v>
      </c>
      <c r="BF8" s="72"/>
      <c r="BG8" s="73"/>
      <c r="BH8" s="74"/>
      <c r="BI8" s="75"/>
      <c r="BJ8" s="75"/>
      <c r="BK8" s="75"/>
      <c r="BL8" s="75"/>
      <c r="BM8" s="55">
        <f t="shared" si="6"/>
        <v>0</v>
      </c>
      <c r="BN8" s="60">
        <f t="shared" si="7"/>
        <v>0</v>
      </c>
    </row>
    <row r="9" spans="1:66" x14ac:dyDescent="0.2">
      <c r="A9" s="35" t="s">
        <v>35</v>
      </c>
      <c r="B9" s="36"/>
      <c r="C9" s="37"/>
      <c r="D9" s="37"/>
      <c r="E9" s="61"/>
      <c r="F9" s="38"/>
      <c r="G9" s="38"/>
      <c r="H9" s="38"/>
      <c r="I9" s="62"/>
      <c r="J9" s="63"/>
      <c r="K9" s="38"/>
      <c r="L9" s="38"/>
      <c r="M9" s="61"/>
      <c r="N9" s="61"/>
      <c r="O9" s="38"/>
      <c r="P9" s="38"/>
      <c r="Q9" s="39"/>
      <c r="R9" s="38"/>
      <c r="S9" s="38"/>
      <c r="T9" s="38"/>
      <c r="U9" s="38"/>
      <c r="V9" s="38"/>
      <c r="W9" s="38"/>
      <c r="X9" s="64"/>
      <c r="Y9" s="65"/>
      <c r="Z9" s="66">
        <f>Y9*Stundensätze!$B$3</f>
        <v>0</v>
      </c>
      <c r="AA9" s="65"/>
      <c r="AB9" s="67"/>
      <c r="AC9" s="68">
        <f>AA9*Stundensätze!$B$1</f>
        <v>0</v>
      </c>
      <c r="AD9" s="69"/>
      <c r="AE9" s="68">
        <f>AD9*Stundensätze!$B$2</f>
        <v>0</v>
      </c>
      <c r="AF9" s="70">
        <f t="shared" si="1"/>
        <v>0</v>
      </c>
      <c r="AG9" s="65"/>
      <c r="AH9" s="67"/>
      <c r="AI9" s="68">
        <f>AG9*Stundensätze!$B$1</f>
        <v>0</v>
      </c>
      <c r="AJ9" s="69"/>
      <c r="AK9" s="68">
        <f>AJ9*Stundensätze!$B$2</f>
        <v>0</v>
      </c>
      <c r="AL9" s="70">
        <f t="shared" si="2"/>
        <v>0</v>
      </c>
      <c r="AM9" s="65"/>
      <c r="AN9" s="67"/>
      <c r="AO9" s="68">
        <f>AM9*Stundensätze!$B$1</f>
        <v>0</v>
      </c>
      <c r="AP9" s="69"/>
      <c r="AQ9" s="68">
        <f>AP9*Stundensätze!$B$2</f>
        <v>0</v>
      </c>
      <c r="AR9" s="70">
        <f t="shared" si="3"/>
        <v>0</v>
      </c>
      <c r="AS9" s="65"/>
      <c r="AT9" s="67"/>
      <c r="AU9" s="68">
        <f>AS9*Stundensätze!$B$1</f>
        <v>0</v>
      </c>
      <c r="AV9" s="69"/>
      <c r="AW9" s="68">
        <f>AV9*Stundensätze!$B$2</f>
        <v>0</v>
      </c>
      <c r="AX9" s="70">
        <f t="shared" si="4"/>
        <v>0</v>
      </c>
      <c r="AY9" s="65"/>
      <c r="AZ9" s="67"/>
      <c r="BA9" s="68">
        <f>AY9*Stundensätze!$B$1</f>
        <v>0</v>
      </c>
      <c r="BB9" s="69"/>
      <c r="BC9" s="68">
        <f>BB9*Stundensätze!$B$2</f>
        <v>0</v>
      </c>
      <c r="BD9" s="70">
        <f t="shared" si="5"/>
        <v>0</v>
      </c>
      <c r="BE9" s="71">
        <f t="shared" si="0"/>
        <v>0</v>
      </c>
      <c r="BF9" s="72"/>
      <c r="BG9" s="73"/>
      <c r="BH9" s="74"/>
      <c r="BI9" s="75"/>
      <c r="BJ9" s="75"/>
      <c r="BK9" s="75"/>
      <c r="BL9" s="75"/>
      <c r="BM9" s="55">
        <f t="shared" si="6"/>
        <v>0</v>
      </c>
      <c r="BN9" s="60">
        <f t="shared" si="7"/>
        <v>0</v>
      </c>
    </row>
    <row r="10" spans="1:66" x14ac:dyDescent="0.2">
      <c r="A10" s="35" t="s">
        <v>36</v>
      </c>
      <c r="B10" s="36"/>
      <c r="C10" s="37"/>
      <c r="D10" s="37"/>
      <c r="E10" s="61"/>
      <c r="F10" s="38"/>
      <c r="G10" s="38"/>
      <c r="H10" s="38"/>
      <c r="I10" s="62"/>
      <c r="J10" s="63"/>
      <c r="K10" s="38"/>
      <c r="L10" s="38"/>
      <c r="M10" s="61"/>
      <c r="N10" s="61"/>
      <c r="O10" s="38"/>
      <c r="P10" s="38"/>
      <c r="Q10" s="39"/>
      <c r="R10" s="38"/>
      <c r="S10" s="38"/>
      <c r="T10" s="38"/>
      <c r="U10" s="38"/>
      <c r="V10" s="38"/>
      <c r="W10" s="38"/>
      <c r="X10" s="64"/>
      <c r="Y10" s="65"/>
      <c r="Z10" s="66">
        <f>Y10*Stundensätze!$B$3</f>
        <v>0</v>
      </c>
      <c r="AA10" s="65"/>
      <c r="AB10" s="67"/>
      <c r="AC10" s="68">
        <f>AA10*Stundensätze!$B$1</f>
        <v>0</v>
      </c>
      <c r="AD10" s="69"/>
      <c r="AE10" s="68">
        <f>AD10*Stundensätze!$B$2</f>
        <v>0</v>
      </c>
      <c r="AF10" s="70">
        <f t="shared" si="1"/>
        <v>0</v>
      </c>
      <c r="AG10" s="65"/>
      <c r="AH10" s="67"/>
      <c r="AI10" s="68">
        <f>AG10*Stundensätze!$B$1</f>
        <v>0</v>
      </c>
      <c r="AJ10" s="69"/>
      <c r="AK10" s="68">
        <f>AJ10*Stundensätze!$B$2</f>
        <v>0</v>
      </c>
      <c r="AL10" s="70">
        <f t="shared" si="2"/>
        <v>0</v>
      </c>
      <c r="AM10" s="65"/>
      <c r="AN10" s="67"/>
      <c r="AO10" s="68">
        <f>AM10*Stundensätze!$B$1</f>
        <v>0</v>
      </c>
      <c r="AP10" s="69"/>
      <c r="AQ10" s="68">
        <f>AP10*Stundensätze!$B$2</f>
        <v>0</v>
      </c>
      <c r="AR10" s="70">
        <f t="shared" si="3"/>
        <v>0</v>
      </c>
      <c r="AS10" s="65"/>
      <c r="AT10" s="67"/>
      <c r="AU10" s="68">
        <f>AS10*Stundensätze!$B$1</f>
        <v>0</v>
      </c>
      <c r="AV10" s="69"/>
      <c r="AW10" s="68">
        <f>AV10*Stundensätze!$B$2</f>
        <v>0</v>
      </c>
      <c r="AX10" s="70">
        <f t="shared" si="4"/>
        <v>0</v>
      </c>
      <c r="AY10" s="65"/>
      <c r="AZ10" s="67"/>
      <c r="BA10" s="68">
        <f>AY10*Stundensätze!$B$1</f>
        <v>0</v>
      </c>
      <c r="BB10" s="69"/>
      <c r="BC10" s="68">
        <f>BB10*Stundensätze!$B$2</f>
        <v>0</v>
      </c>
      <c r="BD10" s="70">
        <f t="shared" si="5"/>
        <v>0</v>
      </c>
      <c r="BE10" s="71">
        <f t="shared" si="0"/>
        <v>0</v>
      </c>
      <c r="BF10" s="72"/>
      <c r="BG10" s="73"/>
      <c r="BH10" s="74"/>
      <c r="BI10" s="75"/>
      <c r="BJ10" s="75"/>
      <c r="BK10" s="75"/>
      <c r="BL10" s="75"/>
      <c r="BM10" s="55">
        <f t="shared" si="6"/>
        <v>0</v>
      </c>
      <c r="BN10" s="60">
        <f t="shared" si="7"/>
        <v>0</v>
      </c>
    </row>
    <row r="11" spans="1:66" x14ac:dyDescent="0.2">
      <c r="A11" s="35" t="s">
        <v>37</v>
      </c>
      <c r="B11" s="36"/>
      <c r="C11" s="37"/>
      <c r="D11" s="37"/>
      <c r="E11" s="61"/>
      <c r="F11" s="38"/>
      <c r="G11" s="38"/>
      <c r="H11" s="38"/>
      <c r="I11" s="62"/>
      <c r="J11" s="63"/>
      <c r="K11" s="38"/>
      <c r="L11" s="38"/>
      <c r="M11" s="61"/>
      <c r="N11" s="61"/>
      <c r="O11" s="38"/>
      <c r="P11" s="38"/>
      <c r="Q11" s="39"/>
      <c r="R11" s="38"/>
      <c r="S11" s="38"/>
      <c r="T11" s="38"/>
      <c r="U11" s="38"/>
      <c r="V11" s="38"/>
      <c r="W11" s="38"/>
      <c r="X11" s="64"/>
      <c r="Y11" s="65"/>
      <c r="Z11" s="66">
        <f>Y11*Stundensätze!$B$3</f>
        <v>0</v>
      </c>
      <c r="AA11" s="65"/>
      <c r="AB11" s="67"/>
      <c r="AC11" s="68">
        <f>AA11*Stundensätze!$B$1</f>
        <v>0</v>
      </c>
      <c r="AD11" s="69"/>
      <c r="AE11" s="68">
        <f>AD11*Stundensätze!$B$2</f>
        <v>0</v>
      </c>
      <c r="AF11" s="70">
        <f t="shared" si="1"/>
        <v>0</v>
      </c>
      <c r="AG11" s="65"/>
      <c r="AH11" s="67"/>
      <c r="AI11" s="68">
        <f>AG11*Stundensätze!$B$1</f>
        <v>0</v>
      </c>
      <c r="AJ11" s="69"/>
      <c r="AK11" s="68">
        <f>AJ11*Stundensätze!$B$2</f>
        <v>0</v>
      </c>
      <c r="AL11" s="70">
        <f t="shared" si="2"/>
        <v>0</v>
      </c>
      <c r="AM11" s="65"/>
      <c r="AN11" s="67"/>
      <c r="AO11" s="68">
        <f>AM11*Stundensätze!$B$1</f>
        <v>0</v>
      </c>
      <c r="AP11" s="69"/>
      <c r="AQ11" s="68">
        <f>AP11*Stundensätze!$B$2</f>
        <v>0</v>
      </c>
      <c r="AR11" s="70">
        <f t="shared" si="3"/>
        <v>0</v>
      </c>
      <c r="AS11" s="65"/>
      <c r="AT11" s="67"/>
      <c r="AU11" s="68">
        <f>AS11*Stundensätze!$B$1</f>
        <v>0</v>
      </c>
      <c r="AV11" s="69"/>
      <c r="AW11" s="68">
        <f>AV11*Stundensätze!$B$2</f>
        <v>0</v>
      </c>
      <c r="AX11" s="70">
        <f t="shared" si="4"/>
        <v>0</v>
      </c>
      <c r="AY11" s="65"/>
      <c r="AZ11" s="67"/>
      <c r="BA11" s="68">
        <f>AY11*Stundensätze!$B$1</f>
        <v>0</v>
      </c>
      <c r="BB11" s="69"/>
      <c r="BC11" s="68">
        <f>BB11*Stundensätze!$B$2</f>
        <v>0</v>
      </c>
      <c r="BD11" s="70">
        <f t="shared" si="5"/>
        <v>0</v>
      </c>
      <c r="BE11" s="71">
        <f t="shared" si="0"/>
        <v>0</v>
      </c>
      <c r="BF11" s="72"/>
      <c r="BG11" s="73"/>
      <c r="BH11" s="74"/>
      <c r="BI11" s="75"/>
      <c r="BJ11" s="75"/>
      <c r="BK11" s="75"/>
      <c r="BL11" s="75"/>
      <c r="BM11" s="55">
        <f t="shared" si="6"/>
        <v>0</v>
      </c>
      <c r="BN11" s="60">
        <f t="shared" si="7"/>
        <v>0</v>
      </c>
    </row>
    <row r="12" spans="1:66" x14ac:dyDescent="0.2">
      <c r="A12" s="35" t="s">
        <v>38</v>
      </c>
      <c r="B12" s="36"/>
      <c r="C12" s="37"/>
      <c r="D12" s="37"/>
      <c r="E12" s="61"/>
      <c r="F12" s="38"/>
      <c r="G12" s="38"/>
      <c r="H12" s="38"/>
      <c r="I12" s="62"/>
      <c r="J12" s="63"/>
      <c r="K12" s="38"/>
      <c r="L12" s="38"/>
      <c r="M12" s="61"/>
      <c r="N12" s="61"/>
      <c r="O12" s="38"/>
      <c r="P12" s="38"/>
      <c r="Q12" s="39"/>
      <c r="R12" s="38"/>
      <c r="S12" s="38"/>
      <c r="T12" s="38"/>
      <c r="U12" s="38"/>
      <c r="V12" s="38"/>
      <c r="W12" s="38"/>
      <c r="X12" s="64"/>
      <c r="Y12" s="65"/>
      <c r="Z12" s="66">
        <f>Y12*Stundensätze!$B$3</f>
        <v>0</v>
      </c>
      <c r="AA12" s="65"/>
      <c r="AB12" s="67"/>
      <c r="AC12" s="68">
        <f>AA12*Stundensätze!$B$1</f>
        <v>0</v>
      </c>
      <c r="AD12" s="69"/>
      <c r="AE12" s="68">
        <f>AD12*Stundensätze!$B$2</f>
        <v>0</v>
      </c>
      <c r="AF12" s="70">
        <f t="shared" si="1"/>
        <v>0</v>
      </c>
      <c r="AG12" s="65"/>
      <c r="AH12" s="67"/>
      <c r="AI12" s="68">
        <f>AG12*Stundensätze!$B$1</f>
        <v>0</v>
      </c>
      <c r="AJ12" s="69"/>
      <c r="AK12" s="68">
        <f>AJ12*Stundensätze!$B$2</f>
        <v>0</v>
      </c>
      <c r="AL12" s="70">
        <f t="shared" si="2"/>
        <v>0</v>
      </c>
      <c r="AM12" s="65"/>
      <c r="AN12" s="67"/>
      <c r="AO12" s="68">
        <f>AM12*Stundensätze!$B$1</f>
        <v>0</v>
      </c>
      <c r="AP12" s="69"/>
      <c r="AQ12" s="68">
        <f>AP12*Stundensätze!$B$2</f>
        <v>0</v>
      </c>
      <c r="AR12" s="70">
        <f t="shared" si="3"/>
        <v>0</v>
      </c>
      <c r="AS12" s="65"/>
      <c r="AT12" s="67"/>
      <c r="AU12" s="68">
        <f>AS12*Stundensätze!$B$1</f>
        <v>0</v>
      </c>
      <c r="AV12" s="69"/>
      <c r="AW12" s="68">
        <f>AV12*Stundensätze!$B$2</f>
        <v>0</v>
      </c>
      <c r="AX12" s="70">
        <f t="shared" si="4"/>
        <v>0</v>
      </c>
      <c r="AY12" s="65"/>
      <c r="AZ12" s="67"/>
      <c r="BA12" s="68">
        <f>AY12*Stundensätze!$B$1</f>
        <v>0</v>
      </c>
      <c r="BB12" s="69"/>
      <c r="BC12" s="68">
        <f>BB12*Stundensätze!$B$2</f>
        <v>0</v>
      </c>
      <c r="BD12" s="70">
        <f t="shared" si="5"/>
        <v>0</v>
      </c>
      <c r="BE12" s="71">
        <f t="shared" si="0"/>
        <v>0</v>
      </c>
      <c r="BF12" s="72"/>
      <c r="BG12" s="73"/>
      <c r="BH12" s="74"/>
      <c r="BI12" s="75"/>
      <c r="BJ12" s="75"/>
      <c r="BK12" s="75"/>
      <c r="BL12" s="75"/>
      <c r="BM12" s="55">
        <f t="shared" si="6"/>
        <v>0</v>
      </c>
      <c r="BN12" s="60">
        <f t="shared" si="7"/>
        <v>0</v>
      </c>
    </row>
    <row r="13" spans="1:66" x14ac:dyDescent="0.2">
      <c r="A13" s="35" t="s">
        <v>39</v>
      </c>
      <c r="B13" s="36"/>
      <c r="C13" s="37"/>
      <c r="D13" s="37"/>
      <c r="E13" s="61"/>
      <c r="F13" s="38"/>
      <c r="G13" s="38"/>
      <c r="H13" s="38"/>
      <c r="I13" s="62"/>
      <c r="J13" s="63"/>
      <c r="K13" s="38"/>
      <c r="L13" s="38"/>
      <c r="M13" s="61"/>
      <c r="N13" s="61"/>
      <c r="O13" s="38"/>
      <c r="P13" s="38"/>
      <c r="Q13" s="39"/>
      <c r="R13" s="38"/>
      <c r="S13" s="38"/>
      <c r="T13" s="38"/>
      <c r="U13" s="38"/>
      <c r="V13" s="38"/>
      <c r="W13" s="38"/>
      <c r="X13" s="64"/>
      <c r="Y13" s="65"/>
      <c r="Z13" s="66">
        <f>Y13*Stundensätze!$B$3</f>
        <v>0</v>
      </c>
      <c r="AA13" s="65"/>
      <c r="AB13" s="67"/>
      <c r="AC13" s="68">
        <f>AA13*Stundensätze!$B$1</f>
        <v>0</v>
      </c>
      <c r="AD13" s="69"/>
      <c r="AE13" s="68">
        <f>AD13*Stundensätze!$B$2</f>
        <v>0</v>
      </c>
      <c r="AF13" s="70">
        <f t="shared" si="1"/>
        <v>0</v>
      </c>
      <c r="AG13" s="65"/>
      <c r="AH13" s="67"/>
      <c r="AI13" s="68">
        <f>AG13*Stundensätze!$B$1</f>
        <v>0</v>
      </c>
      <c r="AJ13" s="69"/>
      <c r="AK13" s="68">
        <f>AJ13*Stundensätze!$B$2</f>
        <v>0</v>
      </c>
      <c r="AL13" s="70">
        <f t="shared" si="2"/>
        <v>0</v>
      </c>
      <c r="AM13" s="65"/>
      <c r="AN13" s="67"/>
      <c r="AO13" s="68">
        <f>AM13*Stundensätze!$B$1</f>
        <v>0</v>
      </c>
      <c r="AP13" s="69"/>
      <c r="AQ13" s="68">
        <f>AP13*Stundensätze!$B$2</f>
        <v>0</v>
      </c>
      <c r="AR13" s="70">
        <f t="shared" si="3"/>
        <v>0</v>
      </c>
      <c r="AS13" s="65"/>
      <c r="AT13" s="67"/>
      <c r="AU13" s="68">
        <f>AS13*Stundensätze!$B$1</f>
        <v>0</v>
      </c>
      <c r="AV13" s="69"/>
      <c r="AW13" s="68">
        <f>AV13*Stundensätze!$B$2</f>
        <v>0</v>
      </c>
      <c r="AX13" s="70">
        <f t="shared" si="4"/>
        <v>0</v>
      </c>
      <c r="AY13" s="65"/>
      <c r="AZ13" s="67"/>
      <c r="BA13" s="68">
        <f>AY13*Stundensätze!$B$1</f>
        <v>0</v>
      </c>
      <c r="BB13" s="69"/>
      <c r="BC13" s="68">
        <f>BB13*Stundensätze!$B$2</f>
        <v>0</v>
      </c>
      <c r="BD13" s="70">
        <f t="shared" si="5"/>
        <v>0</v>
      </c>
      <c r="BE13" s="71">
        <f t="shared" si="0"/>
        <v>0</v>
      </c>
      <c r="BF13" s="72"/>
      <c r="BG13" s="73"/>
      <c r="BH13" s="74"/>
      <c r="BI13" s="75"/>
      <c r="BJ13" s="75"/>
      <c r="BK13" s="75"/>
      <c r="BL13" s="75"/>
      <c r="BM13" s="55">
        <f t="shared" si="6"/>
        <v>0</v>
      </c>
      <c r="BN13" s="60">
        <f t="shared" si="7"/>
        <v>0</v>
      </c>
    </row>
    <row r="14" spans="1:66" x14ac:dyDescent="0.2">
      <c r="A14" s="35" t="s">
        <v>40</v>
      </c>
      <c r="B14" s="36"/>
      <c r="C14" s="37"/>
      <c r="D14" s="37"/>
      <c r="E14" s="61"/>
      <c r="F14" s="38"/>
      <c r="G14" s="38"/>
      <c r="H14" s="38"/>
      <c r="I14" s="62"/>
      <c r="J14" s="63"/>
      <c r="K14" s="38"/>
      <c r="L14" s="38"/>
      <c r="M14" s="61"/>
      <c r="N14" s="61"/>
      <c r="O14" s="38"/>
      <c r="P14" s="38"/>
      <c r="Q14" s="39"/>
      <c r="R14" s="38"/>
      <c r="S14" s="38"/>
      <c r="T14" s="38"/>
      <c r="U14" s="38"/>
      <c r="V14" s="38"/>
      <c r="W14" s="38"/>
      <c r="X14" s="64"/>
      <c r="Y14" s="65"/>
      <c r="Z14" s="66">
        <f>Y14*Stundensätze!$B$3</f>
        <v>0</v>
      </c>
      <c r="AA14" s="65"/>
      <c r="AB14" s="67"/>
      <c r="AC14" s="68">
        <f>AA14*Stundensätze!$B$1</f>
        <v>0</v>
      </c>
      <c r="AD14" s="69"/>
      <c r="AE14" s="68">
        <f>AD14*Stundensätze!$B$2</f>
        <v>0</v>
      </c>
      <c r="AF14" s="70">
        <f t="shared" si="1"/>
        <v>0</v>
      </c>
      <c r="AG14" s="65"/>
      <c r="AH14" s="67"/>
      <c r="AI14" s="68">
        <f>AG14*Stundensätze!$B$1</f>
        <v>0</v>
      </c>
      <c r="AJ14" s="69"/>
      <c r="AK14" s="68">
        <f>AJ14*Stundensätze!$B$2</f>
        <v>0</v>
      </c>
      <c r="AL14" s="70">
        <f t="shared" si="2"/>
        <v>0</v>
      </c>
      <c r="AM14" s="65"/>
      <c r="AN14" s="67"/>
      <c r="AO14" s="68">
        <f>AM14*Stundensätze!$B$1</f>
        <v>0</v>
      </c>
      <c r="AP14" s="69"/>
      <c r="AQ14" s="68">
        <f>AP14*Stundensätze!$B$2</f>
        <v>0</v>
      </c>
      <c r="AR14" s="70">
        <f t="shared" si="3"/>
        <v>0</v>
      </c>
      <c r="AS14" s="65"/>
      <c r="AT14" s="67"/>
      <c r="AU14" s="68">
        <f>AS14*Stundensätze!$B$1</f>
        <v>0</v>
      </c>
      <c r="AV14" s="69"/>
      <c r="AW14" s="68">
        <f>AV14*Stundensätze!$B$2</f>
        <v>0</v>
      </c>
      <c r="AX14" s="70">
        <f t="shared" si="4"/>
        <v>0</v>
      </c>
      <c r="AY14" s="65"/>
      <c r="AZ14" s="67"/>
      <c r="BA14" s="68">
        <f>AY14*Stundensätze!$B$1</f>
        <v>0</v>
      </c>
      <c r="BB14" s="69"/>
      <c r="BC14" s="68">
        <f>BB14*Stundensätze!$B$2</f>
        <v>0</v>
      </c>
      <c r="BD14" s="70">
        <f t="shared" si="5"/>
        <v>0</v>
      </c>
      <c r="BE14" s="71">
        <f t="shared" si="0"/>
        <v>0</v>
      </c>
      <c r="BF14" s="72"/>
      <c r="BG14" s="73"/>
      <c r="BH14" s="74"/>
      <c r="BI14" s="75"/>
      <c r="BJ14" s="75"/>
      <c r="BK14" s="75"/>
      <c r="BL14" s="75"/>
      <c r="BM14" s="55">
        <f t="shared" si="6"/>
        <v>0</v>
      </c>
      <c r="BN14" s="60">
        <f t="shared" si="7"/>
        <v>0</v>
      </c>
    </row>
    <row r="15" spans="1:66" x14ac:dyDescent="0.2">
      <c r="A15" s="35" t="s">
        <v>41</v>
      </c>
      <c r="B15" s="36"/>
      <c r="C15" s="37"/>
      <c r="D15" s="37"/>
      <c r="E15" s="61"/>
      <c r="F15" s="38"/>
      <c r="G15" s="38"/>
      <c r="H15" s="38"/>
      <c r="I15" s="62"/>
      <c r="J15" s="63"/>
      <c r="K15" s="38"/>
      <c r="L15" s="38"/>
      <c r="M15" s="61"/>
      <c r="N15" s="61"/>
      <c r="O15" s="38"/>
      <c r="P15" s="38"/>
      <c r="Q15" s="39"/>
      <c r="R15" s="38"/>
      <c r="S15" s="38"/>
      <c r="T15" s="38"/>
      <c r="U15" s="38"/>
      <c r="V15" s="38"/>
      <c r="W15" s="38"/>
      <c r="X15" s="64"/>
      <c r="Y15" s="65"/>
      <c r="Z15" s="66">
        <f>Y15*Stundensätze!$B$3</f>
        <v>0</v>
      </c>
      <c r="AA15" s="65"/>
      <c r="AB15" s="67"/>
      <c r="AC15" s="68">
        <f>AA15*Stundensätze!$B$1</f>
        <v>0</v>
      </c>
      <c r="AD15" s="69"/>
      <c r="AE15" s="68">
        <f>AD15*Stundensätze!$B$2</f>
        <v>0</v>
      </c>
      <c r="AF15" s="70">
        <f t="shared" si="1"/>
        <v>0</v>
      </c>
      <c r="AG15" s="65"/>
      <c r="AH15" s="67"/>
      <c r="AI15" s="68">
        <f>AG15*Stundensätze!$B$1</f>
        <v>0</v>
      </c>
      <c r="AJ15" s="69"/>
      <c r="AK15" s="68">
        <f>AJ15*Stundensätze!$B$2</f>
        <v>0</v>
      </c>
      <c r="AL15" s="70">
        <f t="shared" si="2"/>
        <v>0</v>
      </c>
      <c r="AM15" s="65"/>
      <c r="AN15" s="67"/>
      <c r="AO15" s="68">
        <f>AM15*Stundensätze!$B$1</f>
        <v>0</v>
      </c>
      <c r="AP15" s="69"/>
      <c r="AQ15" s="68">
        <f>AP15*Stundensätze!$B$2</f>
        <v>0</v>
      </c>
      <c r="AR15" s="70">
        <f t="shared" si="3"/>
        <v>0</v>
      </c>
      <c r="AS15" s="65"/>
      <c r="AT15" s="67"/>
      <c r="AU15" s="68">
        <f>AS15*Stundensätze!$B$1</f>
        <v>0</v>
      </c>
      <c r="AV15" s="69"/>
      <c r="AW15" s="68">
        <f>AV15*Stundensätze!$B$2</f>
        <v>0</v>
      </c>
      <c r="AX15" s="70">
        <f t="shared" si="4"/>
        <v>0</v>
      </c>
      <c r="AY15" s="65"/>
      <c r="AZ15" s="67"/>
      <c r="BA15" s="68">
        <f>AY15*Stundensätze!$B$1</f>
        <v>0</v>
      </c>
      <c r="BB15" s="69"/>
      <c r="BC15" s="68">
        <f>BB15*Stundensätze!$B$2</f>
        <v>0</v>
      </c>
      <c r="BD15" s="70">
        <f t="shared" si="5"/>
        <v>0</v>
      </c>
      <c r="BE15" s="71">
        <f t="shared" si="0"/>
        <v>0</v>
      </c>
      <c r="BF15" s="72"/>
      <c r="BG15" s="73"/>
      <c r="BH15" s="74"/>
      <c r="BI15" s="75"/>
      <c r="BJ15" s="75"/>
      <c r="BK15" s="75"/>
      <c r="BL15" s="75"/>
      <c r="BM15" s="55">
        <f t="shared" si="6"/>
        <v>0</v>
      </c>
      <c r="BN15" s="60">
        <f t="shared" si="7"/>
        <v>0</v>
      </c>
    </row>
    <row r="16" spans="1:66" x14ac:dyDescent="0.2">
      <c r="A16" s="35" t="s">
        <v>42</v>
      </c>
      <c r="B16" s="36"/>
      <c r="C16" s="37"/>
      <c r="D16" s="37"/>
      <c r="E16" s="61"/>
      <c r="F16" s="38"/>
      <c r="G16" s="38"/>
      <c r="H16" s="38"/>
      <c r="I16" s="62"/>
      <c r="J16" s="63"/>
      <c r="K16" s="38"/>
      <c r="L16" s="38"/>
      <c r="M16" s="61"/>
      <c r="N16" s="61"/>
      <c r="O16" s="38"/>
      <c r="P16" s="38"/>
      <c r="Q16" s="39"/>
      <c r="R16" s="38"/>
      <c r="S16" s="38"/>
      <c r="T16" s="38"/>
      <c r="U16" s="38"/>
      <c r="V16" s="38"/>
      <c r="W16" s="38"/>
      <c r="X16" s="64"/>
      <c r="Y16" s="65"/>
      <c r="Z16" s="66">
        <f>Y16*Stundensätze!$B$3</f>
        <v>0</v>
      </c>
      <c r="AA16" s="65"/>
      <c r="AB16" s="67"/>
      <c r="AC16" s="68">
        <f>AA16*Stundensätze!$B$1</f>
        <v>0</v>
      </c>
      <c r="AD16" s="69"/>
      <c r="AE16" s="68">
        <f>AD16*Stundensätze!$B$2</f>
        <v>0</v>
      </c>
      <c r="AF16" s="70">
        <f t="shared" si="1"/>
        <v>0</v>
      </c>
      <c r="AG16" s="65"/>
      <c r="AH16" s="67"/>
      <c r="AI16" s="68">
        <f>AG16*Stundensätze!$B$1</f>
        <v>0</v>
      </c>
      <c r="AJ16" s="69"/>
      <c r="AK16" s="68">
        <f>AJ16*Stundensätze!$B$2</f>
        <v>0</v>
      </c>
      <c r="AL16" s="70">
        <f t="shared" si="2"/>
        <v>0</v>
      </c>
      <c r="AM16" s="65"/>
      <c r="AN16" s="67"/>
      <c r="AO16" s="68">
        <f>AM16*Stundensätze!$B$1</f>
        <v>0</v>
      </c>
      <c r="AP16" s="69"/>
      <c r="AQ16" s="68">
        <f>AP16*Stundensätze!$B$2</f>
        <v>0</v>
      </c>
      <c r="AR16" s="70">
        <f t="shared" si="3"/>
        <v>0</v>
      </c>
      <c r="AS16" s="65"/>
      <c r="AT16" s="67"/>
      <c r="AU16" s="68">
        <f>AS16*Stundensätze!$B$1</f>
        <v>0</v>
      </c>
      <c r="AV16" s="69"/>
      <c r="AW16" s="68">
        <f>AV16*Stundensätze!$B$2</f>
        <v>0</v>
      </c>
      <c r="AX16" s="70">
        <f t="shared" si="4"/>
        <v>0</v>
      </c>
      <c r="AY16" s="65"/>
      <c r="AZ16" s="67"/>
      <c r="BA16" s="68">
        <f>AY16*Stundensätze!$B$1</f>
        <v>0</v>
      </c>
      <c r="BB16" s="69"/>
      <c r="BC16" s="68">
        <f>BB16*Stundensätze!$B$2</f>
        <v>0</v>
      </c>
      <c r="BD16" s="70">
        <f t="shared" si="5"/>
        <v>0</v>
      </c>
      <c r="BE16" s="71">
        <f t="shared" si="0"/>
        <v>0</v>
      </c>
      <c r="BF16" s="72"/>
      <c r="BG16" s="73"/>
      <c r="BH16" s="74"/>
      <c r="BI16" s="75"/>
      <c r="BJ16" s="75"/>
      <c r="BK16" s="75"/>
      <c r="BL16" s="75"/>
      <c r="BM16" s="55">
        <f t="shared" si="6"/>
        <v>0</v>
      </c>
      <c r="BN16" s="60">
        <f t="shared" si="7"/>
        <v>0</v>
      </c>
    </row>
    <row r="17" spans="1:66" x14ac:dyDescent="0.2">
      <c r="A17" s="35" t="s">
        <v>43</v>
      </c>
      <c r="B17" s="36"/>
      <c r="C17" s="37"/>
      <c r="D17" s="37"/>
      <c r="E17" s="61"/>
      <c r="F17" s="38"/>
      <c r="G17" s="38"/>
      <c r="H17" s="38"/>
      <c r="I17" s="62"/>
      <c r="J17" s="63"/>
      <c r="K17" s="38"/>
      <c r="L17" s="38"/>
      <c r="M17" s="61"/>
      <c r="N17" s="61"/>
      <c r="O17" s="38"/>
      <c r="P17" s="38"/>
      <c r="Q17" s="39"/>
      <c r="R17" s="38"/>
      <c r="S17" s="38"/>
      <c r="T17" s="38"/>
      <c r="U17" s="38"/>
      <c r="V17" s="38"/>
      <c r="W17" s="38"/>
      <c r="X17" s="64"/>
      <c r="Y17" s="65"/>
      <c r="Z17" s="66">
        <f>Y17*Stundensätze!$B$3</f>
        <v>0</v>
      </c>
      <c r="AA17" s="65"/>
      <c r="AB17" s="67"/>
      <c r="AC17" s="68">
        <f>AA17*Stundensätze!$B$1</f>
        <v>0</v>
      </c>
      <c r="AD17" s="69"/>
      <c r="AE17" s="68">
        <f>AD17*Stundensätze!$B$2</f>
        <v>0</v>
      </c>
      <c r="AF17" s="70">
        <f t="shared" si="1"/>
        <v>0</v>
      </c>
      <c r="AG17" s="65"/>
      <c r="AH17" s="67"/>
      <c r="AI17" s="68">
        <f>AG17*Stundensätze!$B$1</f>
        <v>0</v>
      </c>
      <c r="AJ17" s="69"/>
      <c r="AK17" s="68">
        <f>AJ17*Stundensätze!$B$2</f>
        <v>0</v>
      </c>
      <c r="AL17" s="70">
        <f t="shared" si="2"/>
        <v>0</v>
      </c>
      <c r="AM17" s="65"/>
      <c r="AN17" s="67"/>
      <c r="AO17" s="68">
        <f>AM17*Stundensätze!$B$1</f>
        <v>0</v>
      </c>
      <c r="AP17" s="69"/>
      <c r="AQ17" s="68">
        <f>AP17*Stundensätze!$B$2</f>
        <v>0</v>
      </c>
      <c r="AR17" s="70">
        <f t="shared" si="3"/>
        <v>0</v>
      </c>
      <c r="AS17" s="65"/>
      <c r="AT17" s="67"/>
      <c r="AU17" s="68">
        <f>AS17*Stundensätze!$B$1</f>
        <v>0</v>
      </c>
      <c r="AV17" s="69"/>
      <c r="AW17" s="68">
        <f>AV17*Stundensätze!$B$2</f>
        <v>0</v>
      </c>
      <c r="AX17" s="70">
        <f t="shared" si="4"/>
        <v>0</v>
      </c>
      <c r="AY17" s="65"/>
      <c r="AZ17" s="67"/>
      <c r="BA17" s="68">
        <f>AY17*Stundensätze!$B$1</f>
        <v>0</v>
      </c>
      <c r="BB17" s="69"/>
      <c r="BC17" s="68">
        <f>BB17*Stundensätze!$B$2</f>
        <v>0</v>
      </c>
      <c r="BD17" s="70">
        <f t="shared" si="5"/>
        <v>0</v>
      </c>
      <c r="BE17" s="71">
        <f t="shared" si="0"/>
        <v>0</v>
      </c>
      <c r="BF17" s="72"/>
      <c r="BG17" s="73"/>
      <c r="BH17" s="74"/>
      <c r="BI17" s="75"/>
      <c r="BJ17" s="75"/>
      <c r="BK17" s="75"/>
      <c r="BL17" s="75"/>
      <c r="BM17" s="55">
        <f t="shared" si="6"/>
        <v>0</v>
      </c>
      <c r="BN17" s="60">
        <f t="shared" si="7"/>
        <v>0</v>
      </c>
    </row>
    <row r="18" spans="1:66" x14ac:dyDescent="0.2">
      <c r="A18" s="35" t="s">
        <v>44</v>
      </c>
      <c r="B18" s="36"/>
      <c r="C18" s="37"/>
      <c r="D18" s="37"/>
      <c r="E18" s="61"/>
      <c r="F18" s="38"/>
      <c r="G18" s="38"/>
      <c r="H18" s="38"/>
      <c r="I18" s="62"/>
      <c r="J18" s="63"/>
      <c r="K18" s="38"/>
      <c r="L18" s="38"/>
      <c r="M18" s="61"/>
      <c r="N18" s="61"/>
      <c r="O18" s="38"/>
      <c r="P18" s="38"/>
      <c r="Q18" s="39"/>
      <c r="R18" s="38"/>
      <c r="S18" s="38"/>
      <c r="T18" s="38"/>
      <c r="U18" s="38"/>
      <c r="V18" s="38"/>
      <c r="W18" s="38"/>
      <c r="X18" s="64"/>
      <c r="Y18" s="65"/>
      <c r="Z18" s="66">
        <f>Y18*Stundensätze!$B$3</f>
        <v>0</v>
      </c>
      <c r="AA18" s="65"/>
      <c r="AB18" s="67"/>
      <c r="AC18" s="68">
        <f>AA18*Stundensätze!$B$1</f>
        <v>0</v>
      </c>
      <c r="AD18" s="69"/>
      <c r="AE18" s="68">
        <f>AD18*Stundensätze!$B$2</f>
        <v>0</v>
      </c>
      <c r="AF18" s="70">
        <f t="shared" si="1"/>
        <v>0</v>
      </c>
      <c r="AG18" s="65"/>
      <c r="AH18" s="67"/>
      <c r="AI18" s="68">
        <f>AG18*Stundensätze!$B$1</f>
        <v>0</v>
      </c>
      <c r="AJ18" s="69"/>
      <c r="AK18" s="68">
        <f>AJ18*Stundensätze!$B$2</f>
        <v>0</v>
      </c>
      <c r="AL18" s="70">
        <f t="shared" si="2"/>
        <v>0</v>
      </c>
      <c r="AM18" s="65"/>
      <c r="AN18" s="67"/>
      <c r="AO18" s="68">
        <f>AM18*Stundensätze!$B$1</f>
        <v>0</v>
      </c>
      <c r="AP18" s="69"/>
      <c r="AQ18" s="68">
        <f>AP18*Stundensätze!$B$2</f>
        <v>0</v>
      </c>
      <c r="AR18" s="70">
        <f t="shared" si="3"/>
        <v>0</v>
      </c>
      <c r="AS18" s="65"/>
      <c r="AT18" s="67"/>
      <c r="AU18" s="68">
        <f>AS18*Stundensätze!$B$1</f>
        <v>0</v>
      </c>
      <c r="AV18" s="69"/>
      <c r="AW18" s="68">
        <f>AV18*Stundensätze!$B$2</f>
        <v>0</v>
      </c>
      <c r="AX18" s="70">
        <f t="shared" si="4"/>
        <v>0</v>
      </c>
      <c r="AY18" s="65"/>
      <c r="AZ18" s="67"/>
      <c r="BA18" s="68">
        <f>AY18*Stundensätze!$B$1</f>
        <v>0</v>
      </c>
      <c r="BB18" s="69"/>
      <c r="BC18" s="68">
        <f>BB18*Stundensätze!$B$2</f>
        <v>0</v>
      </c>
      <c r="BD18" s="70">
        <f t="shared" si="5"/>
        <v>0</v>
      </c>
      <c r="BE18" s="71">
        <f t="shared" si="0"/>
        <v>0</v>
      </c>
      <c r="BF18" s="72"/>
      <c r="BG18" s="73"/>
      <c r="BH18" s="74"/>
      <c r="BI18" s="75"/>
      <c r="BJ18" s="75"/>
      <c r="BK18" s="75"/>
      <c r="BL18" s="75"/>
      <c r="BM18" s="55">
        <f t="shared" si="6"/>
        <v>0</v>
      </c>
      <c r="BN18" s="60">
        <f t="shared" si="7"/>
        <v>0</v>
      </c>
    </row>
    <row r="19" spans="1:66" x14ac:dyDescent="0.2">
      <c r="A19" s="35" t="s">
        <v>45</v>
      </c>
      <c r="B19" s="36"/>
      <c r="C19" s="37"/>
      <c r="D19" s="37"/>
      <c r="E19" s="61"/>
      <c r="F19" s="38"/>
      <c r="G19" s="38"/>
      <c r="H19" s="38"/>
      <c r="I19" s="62"/>
      <c r="J19" s="63"/>
      <c r="K19" s="38"/>
      <c r="L19" s="38"/>
      <c r="M19" s="61"/>
      <c r="N19" s="61"/>
      <c r="O19" s="38"/>
      <c r="P19" s="38"/>
      <c r="Q19" s="39"/>
      <c r="R19" s="38"/>
      <c r="S19" s="38"/>
      <c r="T19" s="38"/>
      <c r="U19" s="38"/>
      <c r="V19" s="38"/>
      <c r="W19" s="38"/>
      <c r="X19" s="64"/>
      <c r="Y19" s="65"/>
      <c r="Z19" s="66">
        <f>Y19*Stundensätze!$B$3</f>
        <v>0</v>
      </c>
      <c r="AA19" s="65"/>
      <c r="AB19" s="67"/>
      <c r="AC19" s="68">
        <f>AA19*Stundensätze!$B$1</f>
        <v>0</v>
      </c>
      <c r="AD19" s="69"/>
      <c r="AE19" s="68">
        <f>AD19*Stundensätze!$B$2</f>
        <v>0</v>
      </c>
      <c r="AF19" s="70">
        <f t="shared" si="1"/>
        <v>0</v>
      </c>
      <c r="AG19" s="65"/>
      <c r="AH19" s="67"/>
      <c r="AI19" s="68">
        <f>AG19*Stundensätze!$B$1</f>
        <v>0</v>
      </c>
      <c r="AJ19" s="69"/>
      <c r="AK19" s="68">
        <f>AJ19*Stundensätze!$B$2</f>
        <v>0</v>
      </c>
      <c r="AL19" s="70">
        <f t="shared" si="2"/>
        <v>0</v>
      </c>
      <c r="AM19" s="65"/>
      <c r="AN19" s="67"/>
      <c r="AO19" s="68">
        <f>AM19*Stundensätze!$B$1</f>
        <v>0</v>
      </c>
      <c r="AP19" s="69"/>
      <c r="AQ19" s="68">
        <f>AP19*Stundensätze!$B$2</f>
        <v>0</v>
      </c>
      <c r="AR19" s="70">
        <f t="shared" si="3"/>
        <v>0</v>
      </c>
      <c r="AS19" s="65"/>
      <c r="AT19" s="67"/>
      <c r="AU19" s="68">
        <f>AS19*Stundensätze!$B$1</f>
        <v>0</v>
      </c>
      <c r="AV19" s="69"/>
      <c r="AW19" s="68">
        <f>AV19*Stundensätze!$B$2</f>
        <v>0</v>
      </c>
      <c r="AX19" s="70">
        <f t="shared" si="4"/>
        <v>0</v>
      </c>
      <c r="AY19" s="65"/>
      <c r="AZ19" s="67"/>
      <c r="BA19" s="68">
        <f>AY19*Stundensätze!$B$1</f>
        <v>0</v>
      </c>
      <c r="BB19" s="69"/>
      <c r="BC19" s="68">
        <f>BB19*Stundensätze!$B$2</f>
        <v>0</v>
      </c>
      <c r="BD19" s="70">
        <f t="shared" si="5"/>
        <v>0</v>
      </c>
      <c r="BE19" s="71">
        <f t="shared" si="0"/>
        <v>0</v>
      </c>
      <c r="BF19" s="72"/>
      <c r="BG19" s="73"/>
      <c r="BH19" s="74"/>
      <c r="BI19" s="75"/>
      <c r="BJ19" s="75"/>
      <c r="BK19" s="75"/>
      <c r="BL19" s="75"/>
      <c r="BM19" s="55">
        <f t="shared" si="6"/>
        <v>0</v>
      </c>
      <c r="BN19" s="60">
        <f t="shared" si="7"/>
        <v>0</v>
      </c>
    </row>
    <row r="20" spans="1:66" x14ac:dyDescent="0.2">
      <c r="A20" s="35" t="s">
        <v>46</v>
      </c>
      <c r="B20" s="36"/>
      <c r="C20" s="37"/>
      <c r="D20" s="37"/>
      <c r="E20" s="61"/>
      <c r="F20" s="38"/>
      <c r="G20" s="38"/>
      <c r="H20" s="38"/>
      <c r="I20" s="62"/>
      <c r="J20" s="63"/>
      <c r="K20" s="38"/>
      <c r="L20" s="38"/>
      <c r="M20" s="61"/>
      <c r="N20" s="61"/>
      <c r="O20" s="38"/>
      <c r="P20" s="38"/>
      <c r="Q20" s="39"/>
      <c r="R20" s="38"/>
      <c r="S20" s="38"/>
      <c r="T20" s="38"/>
      <c r="U20" s="38"/>
      <c r="V20" s="38"/>
      <c r="W20" s="38"/>
      <c r="X20" s="64"/>
      <c r="Y20" s="65"/>
      <c r="Z20" s="66">
        <f>Y20*Stundensätze!$B$3</f>
        <v>0</v>
      </c>
      <c r="AA20" s="65"/>
      <c r="AB20" s="67"/>
      <c r="AC20" s="68">
        <f>AA20*Stundensätze!$B$1</f>
        <v>0</v>
      </c>
      <c r="AD20" s="69"/>
      <c r="AE20" s="68">
        <f>AD20*Stundensätze!$B$2</f>
        <v>0</v>
      </c>
      <c r="AF20" s="70">
        <f t="shared" si="1"/>
        <v>0</v>
      </c>
      <c r="AG20" s="65"/>
      <c r="AH20" s="67"/>
      <c r="AI20" s="68">
        <f>AG20*Stundensätze!$B$1</f>
        <v>0</v>
      </c>
      <c r="AJ20" s="69"/>
      <c r="AK20" s="68">
        <f>AJ20*Stundensätze!$B$2</f>
        <v>0</v>
      </c>
      <c r="AL20" s="70">
        <f t="shared" si="2"/>
        <v>0</v>
      </c>
      <c r="AM20" s="65"/>
      <c r="AN20" s="67"/>
      <c r="AO20" s="68">
        <f>AM20*Stundensätze!$B$1</f>
        <v>0</v>
      </c>
      <c r="AP20" s="69"/>
      <c r="AQ20" s="68">
        <f>AP20*Stundensätze!$B$2</f>
        <v>0</v>
      </c>
      <c r="AR20" s="70">
        <f t="shared" si="3"/>
        <v>0</v>
      </c>
      <c r="AS20" s="65"/>
      <c r="AT20" s="67"/>
      <c r="AU20" s="68">
        <f>AS20*Stundensätze!$B$1</f>
        <v>0</v>
      </c>
      <c r="AV20" s="69"/>
      <c r="AW20" s="68">
        <f>AV20*Stundensätze!$B$2</f>
        <v>0</v>
      </c>
      <c r="AX20" s="70">
        <f t="shared" si="4"/>
        <v>0</v>
      </c>
      <c r="AY20" s="65"/>
      <c r="AZ20" s="67"/>
      <c r="BA20" s="68">
        <f>AY20*Stundensätze!$B$1</f>
        <v>0</v>
      </c>
      <c r="BB20" s="69"/>
      <c r="BC20" s="68">
        <f>BB20*Stundensätze!$B$2</f>
        <v>0</v>
      </c>
      <c r="BD20" s="70">
        <f t="shared" si="5"/>
        <v>0</v>
      </c>
      <c r="BE20" s="71">
        <f t="shared" si="0"/>
        <v>0</v>
      </c>
      <c r="BF20" s="72"/>
      <c r="BG20" s="73"/>
      <c r="BH20" s="74"/>
      <c r="BI20" s="75"/>
      <c r="BJ20" s="75"/>
      <c r="BK20" s="75"/>
      <c r="BL20" s="75"/>
      <c r="BM20" s="55">
        <f t="shared" si="6"/>
        <v>0</v>
      </c>
      <c r="BN20" s="60">
        <f t="shared" si="7"/>
        <v>0</v>
      </c>
    </row>
    <row r="21" spans="1:66" x14ac:dyDescent="0.2">
      <c r="A21" s="35" t="s">
        <v>47</v>
      </c>
      <c r="B21" s="36"/>
      <c r="C21" s="37"/>
      <c r="D21" s="37"/>
      <c r="E21" s="61"/>
      <c r="F21" s="38"/>
      <c r="G21" s="38"/>
      <c r="H21" s="38"/>
      <c r="I21" s="62"/>
      <c r="J21" s="63"/>
      <c r="K21" s="38"/>
      <c r="L21" s="38"/>
      <c r="M21" s="61"/>
      <c r="N21" s="61"/>
      <c r="O21" s="38"/>
      <c r="P21" s="38"/>
      <c r="Q21" s="39"/>
      <c r="R21" s="38"/>
      <c r="S21" s="38"/>
      <c r="T21" s="38"/>
      <c r="U21" s="38"/>
      <c r="V21" s="38"/>
      <c r="W21" s="38"/>
      <c r="X21" s="64"/>
      <c r="Y21" s="65"/>
      <c r="Z21" s="66">
        <f>Y21*Stundensätze!$B$3</f>
        <v>0</v>
      </c>
      <c r="AA21" s="65"/>
      <c r="AB21" s="67"/>
      <c r="AC21" s="68">
        <f>AA21*Stundensätze!$B$1</f>
        <v>0</v>
      </c>
      <c r="AD21" s="69"/>
      <c r="AE21" s="68">
        <f>AD21*Stundensätze!$B$2</f>
        <v>0</v>
      </c>
      <c r="AF21" s="70">
        <f t="shared" si="1"/>
        <v>0</v>
      </c>
      <c r="AG21" s="65"/>
      <c r="AH21" s="67"/>
      <c r="AI21" s="68">
        <f>AG21*Stundensätze!$B$1</f>
        <v>0</v>
      </c>
      <c r="AJ21" s="69"/>
      <c r="AK21" s="68">
        <f>AJ21*Stundensätze!$B$2</f>
        <v>0</v>
      </c>
      <c r="AL21" s="70">
        <f t="shared" si="2"/>
        <v>0</v>
      </c>
      <c r="AM21" s="65"/>
      <c r="AN21" s="67"/>
      <c r="AO21" s="68">
        <f>AM21*Stundensätze!$B$1</f>
        <v>0</v>
      </c>
      <c r="AP21" s="69"/>
      <c r="AQ21" s="68">
        <f>AP21*Stundensätze!$B$2</f>
        <v>0</v>
      </c>
      <c r="AR21" s="70">
        <f t="shared" si="3"/>
        <v>0</v>
      </c>
      <c r="AS21" s="65"/>
      <c r="AT21" s="67"/>
      <c r="AU21" s="68">
        <f>AS21*Stundensätze!$B$1</f>
        <v>0</v>
      </c>
      <c r="AV21" s="69"/>
      <c r="AW21" s="68">
        <f>AV21*Stundensätze!$B$2</f>
        <v>0</v>
      </c>
      <c r="AX21" s="70">
        <f t="shared" si="4"/>
        <v>0</v>
      </c>
      <c r="AY21" s="65"/>
      <c r="AZ21" s="67"/>
      <c r="BA21" s="68">
        <f>AY21*Stundensätze!$B$1</f>
        <v>0</v>
      </c>
      <c r="BB21" s="69"/>
      <c r="BC21" s="68">
        <f>BB21*Stundensätze!$B$2</f>
        <v>0</v>
      </c>
      <c r="BD21" s="70">
        <f t="shared" si="5"/>
        <v>0</v>
      </c>
      <c r="BE21" s="71">
        <f t="shared" si="0"/>
        <v>0</v>
      </c>
      <c r="BF21" s="72"/>
      <c r="BG21" s="73"/>
      <c r="BH21" s="74"/>
      <c r="BI21" s="75"/>
      <c r="BJ21" s="75"/>
      <c r="BK21" s="75"/>
      <c r="BL21" s="75"/>
      <c r="BM21" s="55">
        <f t="shared" si="6"/>
        <v>0</v>
      </c>
      <c r="BN21" s="60">
        <f t="shared" si="7"/>
        <v>0</v>
      </c>
    </row>
    <row r="22" spans="1:66" x14ac:dyDescent="0.2">
      <c r="A22" s="35" t="s">
        <v>48</v>
      </c>
      <c r="B22" s="36"/>
      <c r="C22" s="37"/>
      <c r="D22" s="37"/>
      <c r="E22" s="61"/>
      <c r="F22" s="38"/>
      <c r="G22" s="38"/>
      <c r="H22" s="38"/>
      <c r="I22" s="62"/>
      <c r="J22" s="63"/>
      <c r="K22" s="38"/>
      <c r="L22" s="38"/>
      <c r="M22" s="61"/>
      <c r="N22" s="61"/>
      <c r="O22" s="38"/>
      <c r="P22" s="38"/>
      <c r="Q22" s="39"/>
      <c r="R22" s="38"/>
      <c r="S22" s="38"/>
      <c r="T22" s="38"/>
      <c r="U22" s="38"/>
      <c r="V22" s="38"/>
      <c r="W22" s="38"/>
      <c r="X22" s="64"/>
      <c r="Y22" s="65"/>
      <c r="Z22" s="66">
        <f>Y22*Stundensätze!$B$3</f>
        <v>0</v>
      </c>
      <c r="AA22" s="65"/>
      <c r="AB22" s="67"/>
      <c r="AC22" s="68">
        <f>AA22*Stundensätze!$B$1</f>
        <v>0</v>
      </c>
      <c r="AD22" s="69"/>
      <c r="AE22" s="68">
        <f>AD22*Stundensätze!$B$2</f>
        <v>0</v>
      </c>
      <c r="AF22" s="70">
        <f t="shared" si="1"/>
        <v>0</v>
      </c>
      <c r="AG22" s="65"/>
      <c r="AH22" s="67"/>
      <c r="AI22" s="68">
        <f>AG22*Stundensätze!$B$1</f>
        <v>0</v>
      </c>
      <c r="AJ22" s="69"/>
      <c r="AK22" s="68">
        <f>AJ22*Stundensätze!$B$2</f>
        <v>0</v>
      </c>
      <c r="AL22" s="70">
        <f t="shared" si="2"/>
        <v>0</v>
      </c>
      <c r="AM22" s="65"/>
      <c r="AN22" s="67"/>
      <c r="AO22" s="68">
        <f>AM22*Stundensätze!$B$1</f>
        <v>0</v>
      </c>
      <c r="AP22" s="69"/>
      <c r="AQ22" s="68">
        <f>AP22*Stundensätze!$B$2</f>
        <v>0</v>
      </c>
      <c r="AR22" s="70">
        <f t="shared" si="3"/>
        <v>0</v>
      </c>
      <c r="AS22" s="65"/>
      <c r="AT22" s="67"/>
      <c r="AU22" s="68">
        <f>AS22*Stundensätze!$B$1</f>
        <v>0</v>
      </c>
      <c r="AV22" s="69"/>
      <c r="AW22" s="68">
        <f>AV22*Stundensätze!$B$2</f>
        <v>0</v>
      </c>
      <c r="AX22" s="70">
        <f t="shared" si="4"/>
        <v>0</v>
      </c>
      <c r="AY22" s="65"/>
      <c r="AZ22" s="67"/>
      <c r="BA22" s="68">
        <f>AY22*Stundensätze!$B$1</f>
        <v>0</v>
      </c>
      <c r="BB22" s="69"/>
      <c r="BC22" s="68">
        <f>BB22*Stundensätze!$B$2</f>
        <v>0</v>
      </c>
      <c r="BD22" s="70">
        <f t="shared" si="5"/>
        <v>0</v>
      </c>
      <c r="BE22" s="71">
        <f t="shared" si="0"/>
        <v>0</v>
      </c>
      <c r="BF22" s="72"/>
      <c r="BG22" s="73"/>
      <c r="BH22" s="74"/>
      <c r="BI22" s="75"/>
      <c r="BJ22" s="75"/>
      <c r="BK22" s="75"/>
      <c r="BL22" s="75"/>
      <c r="BM22" s="55">
        <f t="shared" si="6"/>
        <v>0</v>
      </c>
      <c r="BN22" s="60">
        <f t="shared" si="7"/>
        <v>0</v>
      </c>
    </row>
    <row r="23" spans="1:66" x14ac:dyDescent="0.2">
      <c r="A23" s="35" t="s">
        <v>49</v>
      </c>
      <c r="B23" s="36"/>
      <c r="C23" s="37"/>
      <c r="D23" s="37"/>
      <c r="E23" s="61"/>
      <c r="F23" s="38"/>
      <c r="G23" s="38"/>
      <c r="H23" s="38"/>
      <c r="I23" s="62"/>
      <c r="J23" s="63"/>
      <c r="K23" s="38"/>
      <c r="L23" s="38"/>
      <c r="M23" s="61"/>
      <c r="N23" s="61"/>
      <c r="O23" s="38"/>
      <c r="P23" s="38"/>
      <c r="Q23" s="39"/>
      <c r="R23" s="38"/>
      <c r="S23" s="38"/>
      <c r="T23" s="38"/>
      <c r="U23" s="38"/>
      <c r="V23" s="38"/>
      <c r="W23" s="38"/>
      <c r="X23" s="64"/>
      <c r="Y23" s="65"/>
      <c r="Z23" s="66">
        <f>Y23*Stundensätze!$B$3</f>
        <v>0</v>
      </c>
      <c r="AA23" s="65"/>
      <c r="AB23" s="67"/>
      <c r="AC23" s="68">
        <f>AA23*Stundensätze!$B$1</f>
        <v>0</v>
      </c>
      <c r="AD23" s="69"/>
      <c r="AE23" s="68">
        <f>AD23*Stundensätze!$B$2</f>
        <v>0</v>
      </c>
      <c r="AF23" s="70">
        <f t="shared" si="1"/>
        <v>0</v>
      </c>
      <c r="AG23" s="65"/>
      <c r="AH23" s="67"/>
      <c r="AI23" s="68">
        <f>AG23*Stundensätze!$B$1</f>
        <v>0</v>
      </c>
      <c r="AJ23" s="69"/>
      <c r="AK23" s="68">
        <f>AJ23*Stundensätze!$B$2</f>
        <v>0</v>
      </c>
      <c r="AL23" s="70">
        <f t="shared" si="2"/>
        <v>0</v>
      </c>
      <c r="AM23" s="65"/>
      <c r="AN23" s="67"/>
      <c r="AO23" s="68">
        <f>AM23*Stundensätze!$B$1</f>
        <v>0</v>
      </c>
      <c r="AP23" s="69"/>
      <c r="AQ23" s="68">
        <f>AP23*Stundensätze!$B$2</f>
        <v>0</v>
      </c>
      <c r="AR23" s="70">
        <f t="shared" si="3"/>
        <v>0</v>
      </c>
      <c r="AS23" s="65"/>
      <c r="AT23" s="67"/>
      <c r="AU23" s="68">
        <f>AS23*Stundensätze!$B$1</f>
        <v>0</v>
      </c>
      <c r="AV23" s="69"/>
      <c r="AW23" s="68">
        <f>AV23*Stundensätze!$B$2</f>
        <v>0</v>
      </c>
      <c r="AX23" s="70">
        <f t="shared" si="4"/>
        <v>0</v>
      </c>
      <c r="AY23" s="65"/>
      <c r="AZ23" s="67"/>
      <c r="BA23" s="68">
        <f>AY23*Stundensätze!$B$1</f>
        <v>0</v>
      </c>
      <c r="BB23" s="69"/>
      <c r="BC23" s="68">
        <f>BB23*Stundensätze!$B$2</f>
        <v>0</v>
      </c>
      <c r="BD23" s="70">
        <f t="shared" si="5"/>
        <v>0</v>
      </c>
      <c r="BE23" s="71">
        <f t="shared" si="0"/>
        <v>0</v>
      </c>
      <c r="BF23" s="72"/>
      <c r="BG23" s="73"/>
      <c r="BH23" s="74"/>
      <c r="BI23" s="75"/>
      <c r="BJ23" s="75"/>
      <c r="BK23" s="75"/>
      <c r="BL23" s="75"/>
      <c r="BM23" s="55">
        <f t="shared" si="6"/>
        <v>0</v>
      </c>
      <c r="BN23" s="60">
        <f t="shared" si="7"/>
        <v>0</v>
      </c>
    </row>
    <row r="24" spans="1:66" x14ac:dyDescent="0.2">
      <c r="A24" s="35" t="s">
        <v>50</v>
      </c>
      <c r="B24" s="36"/>
      <c r="C24" s="37"/>
      <c r="D24" s="37"/>
      <c r="E24" s="61"/>
      <c r="F24" s="38"/>
      <c r="G24" s="38"/>
      <c r="H24" s="38"/>
      <c r="I24" s="62"/>
      <c r="J24" s="63"/>
      <c r="K24" s="38"/>
      <c r="L24" s="38"/>
      <c r="M24" s="61"/>
      <c r="N24" s="61"/>
      <c r="O24" s="38"/>
      <c r="P24" s="38"/>
      <c r="Q24" s="39"/>
      <c r="R24" s="38"/>
      <c r="S24" s="38"/>
      <c r="T24" s="38"/>
      <c r="U24" s="38"/>
      <c r="V24" s="38"/>
      <c r="W24" s="38"/>
      <c r="X24" s="64"/>
      <c r="Y24" s="65"/>
      <c r="Z24" s="66">
        <f>Y24*Stundensätze!$B$3</f>
        <v>0</v>
      </c>
      <c r="AA24" s="65"/>
      <c r="AB24" s="67"/>
      <c r="AC24" s="68">
        <f>AA24*Stundensätze!$B$1</f>
        <v>0</v>
      </c>
      <c r="AD24" s="69"/>
      <c r="AE24" s="68">
        <f>AD24*Stundensätze!$B$2</f>
        <v>0</v>
      </c>
      <c r="AF24" s="70">
        <f t="shared" si="1"/>
        <v>0</v>
      </c>
      <c r="AG24" s="65"/>
      <c r="AH24" s="67"/>
      <c r="AI24" s="68">
        <f>AG24*Stundensätze!$B$1</f>
        <v>0</v>
      </c>
      <c r="AJ24" s="69"/>
      <c r="AK24" s="68">
        <f>AJ24*Stundensätze!$B$2</f>
        <v>0</v>
      </c>
      <c r="AL24" s="70">
        <f t="shared" si="2"/>
        <v>0</v>
      </c>
      <c r="AM24" s="65"/>
      <c r="AN24" s="67"/>
      <c r="AO24" s="68">
        <f>AM24*Stundensätze!$B$1</f>
        <v>0</v>
      </c>
      <c r="AP24" s="69"/>
      <c r="AQ24" s="68">
        <f>AP24*Stundensätze!$B$2</f>
        <v>0</v>
      </c>
      <c r="AR24" s="70">
        <f t="shared" si="3"/>
        <v>0</v>
      </c>
      <c r="AS24" s="65"/>
      <c r="AT24" s="67"/>
      <c r="AU24" s="68">
        <f>AS24*Stundensätze!$B$1</f>
        <v>0</v>
      </c>
      <c r="AV24" s="69"/>
      <c r="AW24" s="68">
        <f>AV24*Stundensätze!$B$2</f>
        <v>0</v>
      </c>
      <c r="AX24" s="70">
        <f t="shared" si="4"/>
        <v>0</v>
      </c>
      <c r="AY24" s="65"/>
      <c r="AZ24" s="67"/>
      <c r="BA24" s="68">
        <f>AY24*Stundensätze!$B$1</f>
        <v>0</v>
      </c>
      <c r="BB24" s="69"/>
      <c r="BC24" s="68">
        <f>BB24*Stundensätze!$B$2</f>
        <v>0</v>
      </c>
      <c r="BD24" s="70">
        <f t="shared" si="5"/>
        <v>0</v>
      </c>
      <c r="BE24" s="71">
        <f t="shared" si="0"/>
        <v>0</v>
      </c>
      <c r="BF24" s="72"/>
      <c r="BG24" s="73"/>
      <c r="BH24" s="74"/>
      <c r="BI24" s="75"/>
      <c r="BJ24" s="75"/>
      <c r="BK24" s="75"/>
      <c r="BL24" s="75"/>
      <c r="BM24" s="55">
        <f t="shared" si="6"/>
        <v>0</v>
      </c>
      <c r="BN24" s="60">
        <f t="shared" si="7"/>
        <v>0</v>
      </c>
    </row>
    <row r="25" spans="1:66" x14ac:dyDescent="0.2">
      <c r="A25" s="35" t="s">
        <v>51</v>
      </c>
      <c r="B25" s="36"/>
      <c r="C25" s="37"/>
      <c r="D25" s="37"/>
      <c r="E25" s="61"/>
      <c r="F25" s="38"/>
      <c r="G25" s="38"/>
      <c r="H25" s="38"/>
      <c r="I25" s="62"/>
      <c r="J25" s="63"/>
      <c r="K25" s="38"/>
      <c r="L25" s="38"/>
      <c r="M25" s="61"/>
      <c r="N25" s="61"/>
      <c r="O25" s="38"/>
      <c r="P25" s="38"/>
      <c r="Q25" s="39"/>
      <c r="R25" s="38"/>
      <c r="S25" s="38"/>
      <c r="T25" s="38"/>
      <c r="U25" s="38"/>
      <c r="V25" s="38"/>
      <c r="W25" s="38"/>
      <c r="X25" s="64"/>
      <c r="Y25" s="65"/>
      <c r="Z25" s="66">
        <f>Y25*Stundensätze!$B$3</f>
        <v>0</v>
      </c>
      <c r="AA25" s="65"/>
      <c r="AB25" s="67"/>
      <c r="AC25" s="68">
        <f>AA25*Stundensätze!$B$1</f>
        <v>0</v>
      </c>
      <c r="AD25" s="69"/>
      <c r="AE25" s="68">
        <f>AD25*Stundensätze!$B$2</f>
        <v>0</v>
      </c>
      <c r="AF25" s="70">
        <f t="shared" si="1"/>
        <v>0</v>
      </c>
      <c r="AG25" s="65"/>
      <c r="AH25" s="67"/>
      <c r="AI25" s="68">
        <f>AG25*Stundensätze!$B$1</f>
        <v>0</v>
      </c>
      <c r="AJ25" s="69"/>
      <c r="AK25" s="68">
        <f>AJ25*Stundensätze!$B$2</f>
        <v>0</v>
      </c>
      <c r="AL25" s="70">
        <f t="shared" si="2"/>
        <v>0</v>
      </c>
      <c r="AM25" s="65"/>
      <c r="AN25" s="67"/>
      <c r="AO25" s="68">
        <f>AM25*Stundensätze!$B$1</f>
        <v>0</v>
      </c>
      <c r="AP25" s="69"/>
      <c r="AQ25" s="68">
        <f>AP25*Stundensätze!$B$2</f>
        <v>0</v>
      </c>
      <c r="AR25" s="70">
        <f t="shared" si="3"/>
        <v>0</v>
      </c>
      <c r="AS25" s="65"/>
      <c r="AT25" s="67"/>
      <c r="AU25" s="68">
        <f>AS25*Stundensätze!$B$1</f>
        <v>0</v>
      </c>
      <c r="AV25" s="69"/>
      <c r="AW25" s="68">
        <f>AV25*Stundensätze!$B$2</f>
        <v>0</v>
      </c>
      <c r="AX25" s="70">
        <f t="shared" si="4"/>
        <v>0</v>
      </c>
      <c r="AY25" s="65"/>
      <c r="AZ25" s="67"/>
      <c r="BA25" s="68">
        <f>AY25*Stundensätze!$B$1</f>
        <v>0</v>
      </c>
      <c r="BB25" s="69"/>
      <c r="BC25" s="68">
        <f>BB25*Stundensätze!$B$2</f>
        <v>0</v>
      </c>
      <c r="BD25" s="70">
        <f t="shared" si="5"/>
        <v>0</v>
      </c>
      <c r="BE25" s="71">
        <f t="shared" si="0"/>
        <v>0</v>
      </c>
      <c r="BF25" s="72"/>
      <c r="BG25" s="73"/>
      <c r="BH25" s="74"/>
      <c r="BI25" s="75"/>
      <c r="BJ25" s="75"/>
      <c r="BK25" s="75"/>
      <c r="BL25" s="75"/>
      <c r="BM25" s="55">
        <f t="shared" si="6"/>
        <v>0</v>
      </c>
      <c r="BN25" s="60">
        <f t="shared" si="7"/>
        <v>0</v>
      </c>
    </row>
    <row r="26" spans="1:66" x14ac:dyDescent="0.2">
      <c r="A26" s="35" t="s">
        <v>52</v>
      </c>
      <c r="B26" s="36"/>
      <c r="C26" s="37"/>
      <c r="D26" s="37"/>
      <c r="E26" s="61"/>
      <c r="F26" s="38"/>
      <c r="G26" s="38"/>
      <c r="H26" s="38"/>
      <c r="I26" s="62"/>
      <c r="J26" s="63"/>
      <c r="K26" s="38"/>
      <c r="L26" s="38"/>
      <c r="M26" s="61"/>
      <c r="N26" s="61"/>
      <c r="O26" s="38"/>
      <c r="P26" s="38"/>
      <c r="Q26" s="39"/>
      <c r="R26" s="38"/>
      <c r="S26" s="38"/>
      <c r="T26" s="38"/>
      <c r="U26" s="38"/>
      <c r="V26" s="38"/>
      <c r="W26" s="38"/>
      <c r="X26" s="64"/>
      <c r="Y26" s="65"/>
      <c r="Z26" s="66">
        <f>Y26*Stundensätze!$B$3</f>
        <v>0</v>
      </c>
      <c r="AA26" s="65"/>
      <c r="AB26" s="67"/>
      <c r="AC26" s="68">
        <f>AA26*Stundensätze!$B$1</f>
        <v>0</v>
      </c>
      <c r="AD26" s="69"/>
      <c r="AE26" s="68">
        <f>AD26*Stundensätze!$B$2</f>
        <v>0</v>
      </c>
      <c r="AF26" s="70">
        <f t="shared" si="1"/>
        <v>0</v>
      </c>
      <c r="AG26" s="65"/>
      <c r="AH26" s="67"/>
      <c r="AI26" s="68">
        <f>AG26*Stundensätze!$B$1</f>
        <v>0</v>
      </c>
      <c r="AJ26" s="69"/>
      <c r="AK26" s="68">
        <f>AJ26*Stundensätze!$B$2</f>
        <v>0</v>
      </c>
      <c r="AL26" s="70">
        <f t="shared" si="2"/>
        <v>0</v>
      </c>
      <c r="AM26" s="65"/>
      <c r="AN26" s="67"/>
      <c r="AO26" s="68">
        <f>AM26*Stundensätze!$B$1</f>
        <v>0</v>
      </c>
      <c r="AP26" s="69"/>
      <c r="AQ26" s="68">
        <f>AP26*Stundensätze!$B$2</f>
        <v>0</v>
      </c>
      <c r="AR26" s="70">
        <f t="shared" si="3"/>
        <v>0</v>
      </c>
      <c r="AS26" s="65"/>
      <c r="AT26" s="67"/>
      <c r="AU26" s="68">
        <f>AS26*Stundensätze!$B$1</f>
        <v>0</v>
      </c>
      <c r="AV26" s="69"/>
      <c r="AW26" s="68">
        <f>AV26*Stundensätze!$B$2</f>
        <v>0</v>
      </c>
      <c r="AX26" s="70">
        <f t="shared" si="4"/>
        <v>0</v>
      </c>
      <c r="AY26" s="65"/>
      <c r="AZ26" s="67"/>
      <c r="BA26" s="68">
        <f>AY26*Stundensätze!$B$1</f>
        <v>0</v>
      </c>
      <c r="BB26" s="69"/>
      <c r="BC26" s="68">
        <f>BB26*Stundensätze!$B$2</f>
        <v>0</v>
      </c>
      <c r="BD26" s="70">
        <f t="shared" si="5"/>
        <v>0</v>
      </c>
      <c r="BE26" s="71">
        <f t="shared" si="0"/>
        <v>0</v>
      </c>
      <c r="BF26" s="72"/>
      <c r="BG26" s="73"/>
      <c r="BH26" s="74"/>
      <c r="BI26" s="75"/>
      <c r="BJ26" s="75"/>
      <c r="BK26" s="75"/>
      <c r="BL26" s="75"/>
      <c r="BM26" s="55">
        <f t="shared" si="6"/>
        <v>0</v>
      </c>
      <c r="BN26" s="60">
        <f t="shared" si="7"/>
        <v>0</v>
      </c>
    </row>
    <row r="27" spans="1:66" x14ac:dyDescent="0.2">
      <c r="A27" s="35" t="s">
        <v>53</v>
      </c>
      <c r="B27" s="36"/>
      <c r="C27" s="37"/>
      <c r="D27" s="37"/>
      <c r="E27" s="61"/>
      <c r="F27" s="38"/>
      <c r="G27" s="38"/>
      <c r="H27" s="38"/>
      <c r="I27" s="62"/>
      <c r="J27" s="63"/>
      <c r="K27" s="38"/>
      <c r="L27" s="38"/>
      <c r="M27" s="61"/>
      <c r="N27" s="61"/>
      <c r="O27" s="38"/>
      <c r="P27" s="38"/>
      <c r="Q27" s="39"/>
      <c r="R27" s="38"/>
      <c r="S27" s="38"/>
      <c r="T27" s="38"/>
      <c r="U27" s="38"/>
      <c r="V27" s="38"/>
      <c r="W27" s="38"/>
      <c r="X27" s="64"/>
      <c r="Y27" s="65"/>
      <c r="Z27" s="66">
        <f>Y27*Stundensätze!$B$3</f>
        <v>0</v>
      </c>
      <c r="AA27" s="65"/>
      <c r="AB27" s="67"/>
      <c r="AC27" s="68">
        <f>AA27*Stundensätze!$B$1</f>
        <v>0</v>
      </c>
      <c r="AD27" s="69"/>
      <c r="AE27" s="68">
        <f>AD27*Stundensätze!$B$2</f>
        <v>0</v>
      </c>
      <c r="AF27" s="70">
        <f t="shared" si="1"/>
        <v>0</v>
      </c>
      <c r="AG27" s="65"/>
      <c r="AH27" s="67"/>
      <c r="AI27" s="68">
        <f>AG27*Stundensätze!$B$1</f>
        <v>0</v>
      </c>
      <c r="AJ27" s="69"/>
      <c r="AK27" s="68">
        <f>AJ27*Stundensätze!$B$2</f>
        <v>0</v>
      </c>
      <c r="AL27" s="70">
        <f t="shared" si="2"/>
        <v>0</v>
      </c>
      <c r="AM27" s="65"/>
      <c r="AN27" s="67"/>
      <c r="AO27" s="68">
        <f>AM27*Stundensätze!$B$1</f>
        <v>0</v>
      </c>
      <c r="AP27" s="69"/>
      <c r="AQ27" s="68">
        <f>AP27*Stundensätze!$B$2</f>
        <v>0</v>
      </c>
      <c r="AR27" s="70">
        <f t="shared" si="3"/>
        <v>0</v>
      </c>
      <c r="AS27" s="65"/>
      <c r="AT27" s="67"/>
      <c r="AU27" s="68">
        <f>AS27*Stundensätze!$B$1</f>
        <v>0</v>
      </c>
      <c r="AV27" s="69"/>
      <c r="AW27" s="68">
        <f>AV27*Stundensätze!$B$2</f>
        <v>0</v>
      </c>
      <c r="AX27" s="70">
        <f t="shared" si="4"/>
        <v>0</v>
      </c>
      <c r="AY27" s="65"/>
      <c r="AZ27" s="67"/>
      <c r="BA27" s="68">
        <f>AY27*Stundensätze!$B$1</f>
        <v>0</v>
      </c>
      <c r="BB27" s="69"/>
      <c r="BC27" s="68">
        <f>BB27*Stundensätze!$B$2</f>
        <v>0</v>
      </c>
      <c r="BD27" s="70">
        <f t="shared" si="5"/>
        <v>0</v>
      </c>
      <c r="BE27" s="71">
        <f t="shared" si="0"/>
        <v>0</v>
      </c>
      <c r="BF27" s="72"/>
      <c r="BG27" s="73"/>
      <c r="BH27" s="74"/>
      <c r="BI27" s="75"/>
      <c r="BJ27" s="75"/>
      <c r="BK27" s="75"/>
      <c r="BL27" s="75"/>
      <c r="BM27" s="55">
        <f t="shared" si="6"/>
        <v>0</v>
      </c>
      <c r="BN27" s="60">
        <f t="shared" si="7"/>
        <v>0</v>
      </c>
    </row>
    <row r="28" spans="1:66" x14ac:dyDescent="0.2">
      <c r="A28" s="35" t="s">
        <v>54</v>
      </c>
      <c r="B28" s="36"/>
      <c r="C28" s="37"/>
      <c r="D28" s="37"/>
      <c r="E28" s="61"/>
      <c r="F28" s="38"/>
      <c r="G28" s="38"/>
      <c r="H28" s="38"/>
      <c r="I28" s="62"/>
      <c r="J28" s="63"/>
      <c r="K28" s="38"/>
      <c r="L28" s="38"/>
      <c r="M28" s="61"/>
      <c r="N28" s="61"/>
      <c r="O28" s="38"/>
      <c r="P28" s="38"/>
      <c r="Q28" s="39"/>
      <c r="R28" s="38"/>
      <c r="S28" s="38"/>
      <c r="T28" s="38"/>
      <c r="U28" s="38"/>
      <c r="V28" s="38"/>
      <c r="W28" s="38"/>
      <c r="X28" s="64"/>
      <c r="Y28" s="65"/>
      <c r="Z28" s="66">
        <f>Y28*Stundensätze!$B$3</f>
        <v>0</v>
      </c>
      <c r="AA28" s="65"/>
      <c r="AB28" s="67"/>
      <c r="AC28" s="68">
        <f>AA28*Stundensätze!$B$1</f>
        <v>0</v>
      </c>
      <c r="AD28" s="69"/>
      <c r="AE28" s="68">
        <f>AD28*Stundensätze!$B$2</f>
        <v>0</v>
      </c>
      <c r="AF28" s="70">
        <f t="shared" si="1"/>
        <v>0</v>
      </c>
      <c r="AG28" s="65"/>
      <c r="AH28" s="67"/>
      <c r="AI28" s="68">
        <f>AG28*Stundensätze!$B$1</f>
        <v>0</v>
      </c>
      <c r="AJ28" s="69"/>
      <c r="AK28" s="68">
        <f>AJ28*Stundensätze!$B$2</f>
        <v>0</v>
      </c>
      <c r="AL28" s="70">
        <f t="shared" si="2"/>
        <v>0</v>
      </c>
      <c r="AM28" s="65"/>
      <c r="AN28" s="67"/>
      <c r="AO28" s="68">
        <f>AM28*Stundensätze!$B$1</f>
        <v>0</v>
      </c>
      <c r="AP28" s="69"/>
      <c r="AQ28" s="68">
        <f>AP28*Stundensätze!$B$2</f>
        <v>0</v>
      </c>
      <c r="AR28" s="70">
        <f t="shared" si="3"/>
        <v>0</v>
      </c>
      <c r="AS28" s="65"/>
      <c r="AT28" s="67"/>
      <c r="AU28" s="68">
        <f>AS28*Stundensätze!$B$1</f>
        <v>0</v>
      </c>
      <c r="AV28" s="69"/>
      <c r="AW28" s="68">
        <f>AV28*Stundensätze!$B$2</f>
        <v>0</v>
      </c>
      <c r="AX28" s="70">
        <f t="shared" si="4"/>
        <v>0</v>
      </c>
      <c r="AY28" s="65"/>
      <c r="AZ28" s="67"/>
      <c r="BA28" s="68">
        <f>AY28*Stundensätze!$B$1</f>
        <v>0</v>
      </c>
      <c r="BB28" s="69"/>
      <c r="BC28" s="68">
        <f>BB28*Stundensätze!$B$2</f>
        <v>0</v>
      </c>
      <c r="BD28" s="70">
        <f t="shared" si="5"/>
        <v>0</v>
      </c>
      <c r="BE28" s="71">
        <f t="shared" si="0"/>
        <v>0</v>
      </c>
      <c r="BF28" s="72"/>
      <c r="BG28" s="73"/>
      <c r="BH28" s="74"/>
      <c r="BI28" s="75"/>
      <c r="BJ28" s="75"/>
      <c r="BK28" s="75"/>
      <c r="BL28" s="75"/>
      <c r="BM28" s="55">
        <f t="shared" si="6"/>
        <v>0</v>
      </c>
      <c r="BN28" s="60">
        <f t="shared" si="7"/>
        <v>0</v>
      </c>
    </row>
    <row r="29" spans="1:66" x14ac:dyDescent="0.2">
      <c r="A29" s="35" t="s">
        <v>55</v>
      </c>
      <c r="B29" s="36"/>
      <c r="C29" s="37"/>
      <c r="D29" s="37"/>
      <c r="E29" s="61"/>
      <c r="F29" s="38"/>
      <c r="G29" s="38"/>
      <c r="H29" s="38"/>
      <c r="I29" s="62"/>
      <c r="J29" s="63"/>
      <c r="K29" s="38"/>
      <c r="L29" s="38"/>
      <c r="M29" s="61"/>
      <c r="N29" s="61"/>
      <c r="O29" s="38"/>
      <c r="P29" s="38"/>
      <c r="Q29" s="39"/>
      <c r="R29" s="38"/>
      <c r="S29" s="38"/>
      <c r="T29" s="38"/>
      <c r="U29" s="38"/>
      <c r="V29" s="38"/>
      <c r="W29" s="38"/>
      <c r="X29" s="64"/>
      <c r="Y29" s="65"/>
      <c r="Z29" s="66">
        <f>Y29*Stundensätze!$B$3</f>
        <v>0</v>
      </c>
      <c r="AA29" s="65"/>
      <c r="AB29" s="67"/>
      <c r="AC29" s="68">
        <f>AA29*Stundensätze!$B$1</f>
        <v>0</v>
      </c>
      <c r="AD29" s="69"/>
      <c r="AE29" s="68">
        <f>AD29*Stundensätze!$B$2</f>
        <v>0</v>
      </c>
      <c r="AF29" s="70">
        <f t="shared" si="1"/>
        <v>0</v>
      </c>
      <c r="AG29" s="65"/>
      <c r="AH29" s="67"/>
      <c r="AI29" s="68">
        <f>AG29*Stundensätze!$B$1</f>
        <v>0</v>
      </c>
      <c r="AJ29" s="69"/>
      <c r="AK29" s="68">
        <f>AJ29*Stundensätze!$B$2</f>
        <v>0</v>
      </c>
      <c r="AL29" s="70">
        <f t="shared" si="2"/>
        <v>0</v>
      </c>
      <c r="AM29" s="65"/>
      <c r="AN29" s="67"/>
      <c r="AO29" s="68">
        <f>AM29*Stundensätze!$B$1</f>
        <v>0</v>
      </c>
      <c r="AP29" s="69"/>
      <c r="AQ29" s="68">
        <f>AP29*Stundensätze!$B$2</f>
        <v>0</v>
      </c>
      <c r="AR29" s="70">
        <f t="shared" si="3"/>
        <v>0</v>
      </c>
      <c r="AS29" s="65"/>
      <c r="AT29" s="67"/>
      <c r="AU29" s="68">
        <f>AS29*Stundensätze!$B$1</f>
        <v>0</v>
      </c>
      <c r="AV29" s="69"/>
      <c r="AW29" s="68">
        <f>AV29*Stundensätze!$B$2</f>
        <v>0</v>
      </c>
      <c r="AX29" s="70">
        <f t="shared" si="4"/>
        <v>0</v>
      </c>
      <c r="AY29" s="65"/>
      <c r="AZ29" s="67"/>
      <c r="BA29" s="68">
        <f>AY29*Stundensätze!$B$1</f>
        <v>0</v>
      </c>
      <c r="BB29" s="69"/>
      <c r="BC29" s="68">
        <f>BB29*Stundensätze!$B$2</f>
        <v>0</v>
      </c>
      <c r="BD29" s="70">
        <f t="shared" si="5"/>
        <v>0</v>
      </c>
      <c r="BE29" s="71">
        <f t="shared" si="0"/>
        <v>0</v>
      </c>
      <c r="BF29" s="72"/>
      <c r="BG29" s="73"/>
      <c r="BH29" s="74"/>
      <c r="BI29" s="75"/>
      <c r="BJ29" s="75"/>
      <c r="BK29" s="75"/>
      <c r="BL29" s="75"/>
      <c r="BM29" s="55">
        <f t="shared" si="6"/>
        <v>0</v>
      </c>
      <c r="BN29" s="60">
        <f t="shared" si="7"/>
        <v>0</v>
      </c>
    </row>
    <row r="30" spans="1:66" x14ac:dyDescent="0.2">
      <c r="A30" s="35" t="s">
        <v>56</v>
      </c>
      <c r="B30" s="36"/>
      <c r="C30" s="37"/>
      <c r="D30" s="37"/>
      <c r="E30" s="61"/>
      <c r="F30" s="38"/>
      <c r="G30" s="38"/>
      <c r="H30" s="38"/>
      <c r="I30" s="62"/>
      <c r="J30" s="63"/>
      <c r="K30" s="38"/>
      <c r="L30" s="38"/>
      <c r="M30" s="61"/>
      <c r="N30" s="61"/>
      <c r="O30" s="38"/>
      <c r="P30" s="38"/>
      <c r="Q30" s="39"/>
      <c r="R30" s="38"/>
      <c r="S30" s="38"/>
      <c r="T30" s="38"/>
      <c r="U30" s="38"/>
      <c r="V30" s="38"/>
      <c r="W30" s="38"/>
      <c r="X30" s="64"/>
      <c r="Y30" s="65"/>
      <c r="Z30" s="66">
        <f>Y30*Stundensätze!$B$3</f>
        <v>0</v>
      </c>
      <c r="AA30" s="65"/>
      <c r="AB30" s="67"/>
      <c r="AC30" s="68">
        <f>AA30*Stundensätze!$B$1</f>
        <v>0</v>
      </c>
      <c r="AD30" s="69"/>
      <c r="AE30" s="68">
        <f>AD30*Stundensätze!$B$2</f>
        <v>0</v>
      </c>
      <c r="AF30" s="70">
        <f t="shared" si="1"/>
        <v>0</v>
      </c>
      <c r="AG30" s="65"/>
      <c r="AH30" s="67"/>
      <c r="AI30" s="68">
        <f>AG30*Stundensätze!$B$1</f>
        <v>0</v>
      </c>
      <c r="AJ30" s="69"/>
      <c r="AK30" s="68">
        <f>AJ30*Stundensätze!$B$2</f>
        <v>0</v>
      </c>
      <c r="AL30" s="70">
        <f t="shared" si="2"/>
        <v>0</v>
      </c>
      <c r="AM30" s="65"/>
      <c r="AN30" s="67"/>
      <c r="AO30" s="68">
        <f>AM30*Stundensätze!$B$1</f>
        <v>0</v>
      </c>
      <c r="AP30" s="69"/>
      <c r="AQ30" s="68">
        <f>AP30*Stundensätze!$B$2</f>
        <v>0</v>
      </c>
      <c r="AR30" s="70">
        <f t="shared" si="3"/>
        <v>0</v>
      </c>
      <c r="AS30" s="65"/>
      <c r="AT30" s="67"/>
      <c r="AU30" s="68">
        <f>AS30*Stundensätze!$B$1</f>
        <v>0</v>
      </c>
      <c r="AV30" s="69"/>
      <c r="AW30" s="68">
        <f>AV30*Stundensätze!$B$2</f>
        <v>0</v>
      </c>
      <c r="AX30" s="70">
        <f t="shared" si="4"/>
        <v>0</v>
      </c>
      <c r="AY30" s="65"/>
      <c r="AZ30" s="67"/>
      <c r="BA30" s="68">
        <f>AY30*Stundensätze!$B$1</f>
        <v>0</v>
      </c>
      <c r="BB30" s="69"/>
      <c r="BC30" s="68">
        <f>BB30*Stundensätze!$B$2</f>
        <v>0</v>
      </c>
      <c r="BD30" s="70">
        <f t="shared" si="5"/>
        <v>0</v>
      </c>
      <c r="BE30" s="71">
        <f t="shared" si="0"/>
        <v>0</v>
      </c>
      <c r="BF30" s="72"/>
      <c r="BG30" s="73"/>
      <c r="BH30" s="74"/>
      <c r="BI30" s="75"/>
      <c r="BJ30" s="75"/>
      <c r="BK30" s="75"/>
      <c r="BL30" s="75"/>
      <c r="BM30" s="55">
        <f t="shared" si="6"/>
        <v>0</v>
      </c>
      <c r="BN30" s="60">
        <f t="shared" si="7"/>
        <v>0</v>
      </c>
    </row>
    <row r="31" spans="1:66" x14ac:dyDescent="0.2">
      <c r="A31" s="35" t="s">
        <v>57</v>
      </c>
      <c r="B31" s="36"/>
      <c r="C31" s="37"/>
      <c r="D31" s="37"/>
      <c r="E31" s="61"/>
      <c r="F31" s="38"/>
      <c r="G31" s="38"/>
      <c r="H31" s="38"/>
      <c r="I31" s="62"/>
      <c r="J31" s="63"/>
      <c r="K31" s="38"/>
      <c r="L31" s="38"/>
      <c r="M31" s="61"/>
      <c r="N31" s="61"/>
      <c r="O31" s="38"/>
      <c r="P31" s="38"/>
      <c r="Q31" s="39"/>
      <c r="R31" s="38"/>
      <c r="S31" s="38"/>
      <c r="T31" s="38"/>
      <c r="U31" s="38"/>
      <c r="V31" s="38"/>
      <c r="W31" s="38"/>
      <c r="X31" s="64"/>
      <c r="Y31" s="65"/>
      <c r="Z31" s="66">
        <f>Y31*Stundensätze!$B$3</f>
        <v>0</v>
      </c>
      <c r="AA31" s="65"/>
      <c r="AB31" s="67"/>
      <c r="AC31" s="68">
        <f>AA31*Stundensätze!$B$1</f>
        <v>0</v>
      </c>
      <c r="AD31" s="69"/>
      <c r="AE31" s="68">
        <f>AD31*Stundensätze!$B$2</f>
        <v>0</v>
      </c>
      <c r="AF31" s="70">
        <f t="shared" si="1"/>
        <v>0</v>
      </c>
      <c r="AG31" s="65"/>
      <c r="AH31" s="67"/>
      <c r="AI31" s="68">
        <f>AG31*Stundensätze!$B$1</f>
        <v>0</v>
      </c>
      <c r="AJ31" s="69"/>
      <c r="AK31" s="68">
        <f>AJ31*Stundensätze!$B$2</f>
        <v>0</v>
      </c>
      <c r="AL31" s="70">
        <f t="shared" si="2"/>
        <v>0</v>
      </c>
      <c r="AM31" s="65"/>
      <c r="AN31" s="67"/>
      <c r="AO31" s="68">
        <f>AM31*Stundensätze!$B$1</f>
        <v>0</v>
      </c>
      <c r="AP31" s="69"/>
      <c r="AQ31" s="68">
        <f>AP31*Stundensätze!$B$2</f>
        <v>0</v>
      </c>
      <c r="AR31" s="70">
        <f t="shared" si="3"/>
        <v>0</v>
      </c>
      <c r="AS31" s="65"/>
      <c r="AT31" s="67"/>
      <c r="AU31" s="68">
        <f>AS31*Stundensätze!$B$1</f>
        <v>0</v>
      </c>
      <c r="AV31" s="69"/>
      <c r="AW31" s="68">
        <f>AV31*Stundensätze!$B$2</f>
        <v>0</v>
      </c>
      <c r="AX31" s="70">
        <f t="shared" si="4"/>
        <v>0</v>
      </c>
      <c r="AY31" s="65"/>
      <c r="AZ31" s="67"/>
      <c r="BA31" s="68">
        <f>AY31*Stundensätze!$B$1</f>
        <v>0</v>
      </c>
      <c r="BB31" s="69"/>
      <c r="BC31" s="68">
        <f>BB31*Stundensätze!$B$2</f>
        <v>0</v>
      </c>
      <c r="BD31" s="70">
        <f t="shared" si="5"/>
        <v>0</v>
      </c>
      <c r="BE31" s="71">
        <f t="shared" si="0"/>
        <v>0</v>
      </c>
      <c r="BF31" s="72"/>
      <c r="BG31" s="73"/>
      <c r="BH31" s="74"/>
      <c r="BI31" s="75"/>
      <c r="BJ31" s="75"/>
      <c r="BK31" s="75"/>
      <c r="BL31" s="75"/>
      <c r="BM31" s="55">
        <f t="shared" si="6"/>
        <v>0</v>
      </c>
      <c r="BN31" s="60">
        <f t="shared" si="7"/>
        <v>0</v>
      </c>
    </row>
    <row r="32" spans="1:66" x14ac:dyDescent="0.2">
      <c r="A32" s="35" t="s">
        <v>58</v>
      </c>
      <c r="B32" s="36"/>
      <c r="C32" s="37"/>
      <c r="D32" s="37"/>
      <c r="E32" s="61"/>
      <c r="F32" s="38"/>
      <c r="G32" s="38"/>
      <c r="H32" s="38"/>
      <c r="I32" s="62"/>
      <c r="J32" s="63"/>
      <c r="K32" s="38"/>
      <c r="L32" s="38"/>
      <c r="M32" s="61"/>
      <c r="N32" s="61"/>
      <c r="O32" s="38"/>
      <c r="P32" s="38"/>
      <c r="Q32" s="39"/>
      <c r="R32" s="38"/>
      <c r="S32" s="38"/>
      <c r="T32" s="38"/>
      <c r="U32" s="38"/>
      <c r="V32" s="38"/>
      <c r="W32" s="38"/>
      <c r="X32" s="64"/>
      <c r="Y32" s="65"/>
      <c r="Z32" s="66">
        <f>Y32*Stundensätze!$B$3</f>
        <v>0</v>
      </c>
      <c r="AA32" s="65"/>
      <c r="AB32" s="67"/>
      <c r="AC32" s="68">
        <f>AA32*Stundensätze!$B$1</f>
        <v>0</v>
      </c>
      <c r="AD32" s="69"/>
      <c r="AE32" s="68">
        <f>AD32*Stundensätze!$B$2</f>
        <v>0</v>
      </c>
      <c r="AF32" s="70">
        <f t="shared" si="1"/>
        <v>0</v>
      </c>
      <c r="AG32" s="65"/>
      <c r="AH32" s="67"/>
      <c r="AI32" s="68">
        <f>AG32*Stundensätze!$B$1</f>
        <v>0</v>
      </c>
      <c r="AJ32" s="69"/>
      <c r="AK32" s="68">
        <f>AJ32*Stundensätze!$B$2</f>
        <v>0</v>
      </c>
      <c r="AL32" s="70">
        <f t="shared" si="2"/>
        <v>0</v>
      </c>
      <c r="AM32" s="65"/>
      <c r="AN32" s="67"/>
      <c r="AO32" s="68">
        <f>AM32*Stundensätze!$B$1</f>
        <v>0</v>
      </c>
      <c r="AP32" s="69"/>
      <c r="AQ32" s="68">
        <f>AP32*Stundensätze!$B$2</f>
        <v>0</v>
      </c>
      <c r="AR32" s="70">
        <f t="shared" si="3"/>
        <v>0</v>
      </c>
      <c r="AS32" s="65"/>
      <c r="AT32" s="67"/>
      <c r="AU32" s="68">
        <f>AS32*Stundensätze!$B$1</f>
        <v>0</v>
      </c>
      <c r="AV32" s="69"/>
      <c r="AW32" s="68">
        <f>AV32*Stundensätze!$B$2</f>
        <v>0</v>
      </c>
      <c r="AX32" s="70">
        <f t="shared" si="4"/>
        <v>0</v>
      </c>
      <c r="AY32" s="65"/>
      <c r="AZ32" s="67"/>
      <c r="BA32" s="68">
        <f>AY32*Stundensätze!$B$1</f>
        <v>0</v>
      </c>
      <c r="BB32" s="69"/>
      <c r="BC32" s="68">
        <f>BB32*Stundensätze!$B$2</f>
        <v>0</v>
      </c>
      <c r="BD32" s="70">
        <f t="shared" si="5"/>
        <v>0</v>
      </c>
      <c r="BE32" s="71">
        <f t="shared" si="0"/>
        <v>0</v>
      </c>
      <c r="BF32" s="72"/>
      <c r="BG32" s="73"/>
      <c r="BH32" s="74"/>
      <c r="BI32" s="75"/>
      <c r="BJ32" s="75"/>
      <c r="BK32" s="75"/>
      <c r="BL32" s="75"/>
      <c r="BM32" s="55">
        <f t="shared" si="6"/>
        <v>0</v>
      </c>
      <c r="BN32" s="60">
        <f t="shared" si="7"/>
        <v>0</v>
      </c>
    </row>
    <row r="33" spans="1:66" x14ac:dyDescent="0.2">
      <c r="A33" s="35" t="s">
        <v>59</v>
      </c>
      <c r="B33" s="36"/>
      <c r="C33" s="37"/>
      <c r="D33" s="37"/>
      <c r="E33" s="61"/>
      <c r="F33" s="38"/>
      <c r="G33" s="38"/>
      <c r="H33" s="38"/>
      <c r="I33" s="62"/>
      <c r="J33" s="63"/>
      <c r="K33" s="38"/>
      <c r="L33" s="38"/>
      <c r="M33" s="61"/>
      <c r="N33" s="61"/>
      <c r="O33" s="38"/>
      <c r="P33" s="38"/>
      <c r="Q33" s="39"/>
      <c r="R33" s="38"/>
      <c r="S33" s="38"/>
      <c r="T33" s="38"/>
      <c r="U33" s="38"/>
      <c r="V33" s="38"/>
      <c r="W33" s="38"/>
      <c r="X33" s="64"/>
      <c r="Y33" s="65"/>
      <c r="Z33" s="66">
        <f>Y33*Stundensätze!$B$3</f>
        <v>0</v>
      </c>
      <c r="AA33" s="65"/>
      <c r="AB33" s="67"/>
      <c r="AC33" s="68">
        <f>AA33*Stundensätze!$B$1</f>
        <v>0</v>
      </c>
      <c r="AD33" s="69"/>
      <c r="AE33" s="68">
        <f>AD33*Stundensätze!$B$2</f>
        <v>0</v>
      </c>
      <c r="AF33" s="70">
        <f t="shared" si="1"/>
        <v>0</v>
      </c>
      <c r="AG33" s="65"/>
      <c r="AH33" s="67"/>
      <c r="AI33" s="68">
        <f>AG33*Stundensätze!$B$1</f>
        <v>0</v>
      </c>
      <c r="AJ33" s="69"/>
      <c r="AK33" s="68">
        <f>AJ33*Stundensätze!$B$2</f>
        <v>0</v>
      </c>
      <c r="AL33" s="70">
        <f t="shared" si="2"/>
        <v>0</v>
      </c>
      <c r="AM33" s="65"/>
      <c r="AN33" s="67"/>
      <c r="AO33" s="68">
        <f>AM33*Stundensätze!$B$1</f>
        <v>0</v>
      </c>
      <c r="AP33" s="69"/>
      <c r="AQ33" s="68">
        <f>AP33*Stundensätze!$B$2</f>
        <v>0</v>
      </c>
      <c r="AR33" s="70">
        <f t="shared" si="3"/>
        <v>0</v>
      </c>
      <c r="AS33" s="65"/>
      <c r="AT33" s="67"/>
      <c r="AU33" s="68">
        <f>AS33*Stundensätze!$B$1</f>
        <v>0</v>
      </c>
      <c r="AV33" s="69"/>
      <c r="AW33" s="68">
        <f>AV33*Stundensätze!$B$2</f>
        <v>0</v>
      </c>
      <c r="AX33" s="70">
        <f t="shared" si="4"/>
        <v>0</v>
      </c>
      <c r="AY33" s="65"/>
      <c r="AZ33" s="67"/>
      <c r="BA33" s="68">
        <f>AY33*Stundensätze!$B$1</f>
        <v>0</v>
      </c>
      <c r="BB33" s="69"/>
      <c r="BC33" s="68">
        <f>BB33*Stundensätze!$B$2</f>
        <v>0</v>
      </c>
      <c r="BD33" s="70">
        <f t="shared" si="5"/>
        <v>0</v>
      </c>
      <c r="BE33" s="71">
        <f t="shared" si="0"/>
        <v>0</v>
      </c>
      <c r="BF33" s="72"/>
      <c r="BG33" s="73"/>
      <c r="BH33" s="74"/>
      <c r="BI33" s="75"/>
      <c r="BJ33" s="75"/>
      <c r="BK33" s="75"/>
      <c r="BL33" s="75"/>
      <c r="BM33" s="55">
        <f t="shared" si="6"/>
        <v>0</v>
      </c>
      <c r="BN33" s="60">
        <f t="shared" si="7"/>
        <v>0</v>
      </c>
    </row>
    <row r="34" spans="1:66" x14ac:dyDescent="0.2">
      <c r="A34" s="35" t="s">
        <v>60</v>
      </c>
      <c r="B34" s="36"/>
      <c r="C34" s="37"/>
      <c r="D34" s="37"/>
      <c r="E34" s="61"/>
      <c r="F34" s="38"/>
      <c r="G34" s="38"/>
      <c r="H34" s="38"/>
      <c r="I34" s="62"/>
      <c r="J34" s="63"/>
      <c r="K34" s="38"/>
      <c r="L34" s="38"/>
      <c r="M34" s="61"/>
      <c r="N34" s="61"/>
      <c r="O34" s="38"/>
      <c r="P34" s="38"/>
      <c r="Q34" s="39"/>
      <c r="R34" s="38"/>
      <c r="S34" s="38"/>
      <c r="T34" s="38"/>
      <c r="U34" s="38"/>
      <c r="V34" s="38"/>
      <c r="W34" s="38"/>
      <c r="X34" s="64"/>
      <c r="Y34" s="65"/>
      <c r="Z34" s="66">
        <f>Y34*Stundensätze!$B$3</f>
        <v>0</v>
      </c>
      <c r="AA34" s="65"/>
      <c r="AB34" s="67"/>
      <c r="AC34" s="68">
        <f>AA34*Stundensätze!$B$1</f>
        <v>0</v>
      </c>
      <c r="AD34" s="69"/>
      <c r="AE34" s="68">
        <f>AD34*Stundensätze!$B$2</f>
        <v>0</v>
      </c>
      <c r="AF34" s="70">
        <f t="shared" si="1"/>
        <v>0</v>
      </c>
      <c r="AG34" s="65"/>
      <c r="AH34" s="67"/>
      <c r="AI34" s="68">
        <f>AG34*Stundensätze!$B$1</f>
        <v>0</v>
      </c>
      <c r="AJ34" s="69"/>
      <c r="AK34" s="68">
        <f>AJ34*Stundensätze!$B$2</f>
        <v>0</v>
      </c>
      <c r="AL34" s="70">
        <f t="shared" si="2"/>
        <v>0</v>
      </c>
      <c r="AM34" s="65"/>
      <c r="AN34" s="67"/>
      <c r="AO34" s="68">
        <f>AM34*Stundensätze!$B$1</f>
        <v>0</v>
      </c>
      <c r="AP34" s="69"/>
      <c r="AQ34" s="68">
        <f>AP34*Stundensätze!$B$2</f>
        <v>0</v>
      </c>
      <c r="AR34" s="70">
        <f t="shared" si="3"/>
        <v>0</v>
      </c>
      <c r="AS34" s="65"/>
      <c r="AT34" s="67"/>
      <c r="AU34" s="68">
        <f>AS34*Stundensätze!$B$1</f>
        <v>0</v>
      </c>
      <c r="AV34" s="69"/>
      <c r="AW34" s="68">
        <f>AV34*Stundensätze!$B$2</f>
        <v>0</v>
      </c>
      <c r="AX34" s="70">
        <f t="shared" si="4"/>
        <v>0</v>
      </c>
      <c r="AY34" s="65"/>
      <c r="AZ34" s="67"/>
      <c r="BA34" s="68">
        <f>AY34*Stundensätze!$B$1</f>
        <v>0</v>
      </c>
      <c r="BB34" s="69"/>
      <c r="BC34" s="68">
        <f>BB34*Stundensätze!$B$2</f>
        <v>0</v>
      </c>
      <c r="BD34" s="70">
        <f t="shared" si="5"/>
        <v>0</v>
      </c>
      <c r="BE34" s="71">
        <f t="shared" si="0"/>
        <v>0</v>
      </c>
      <c r="BF34" s="72"/>
      <c r="BG34" s="73"/>
      <c r="BH34" s="74"/>
      <c r="BI34" s="75"/>
      <c r="BJ34" s="75"/>
      <c r="BK34" s="75"/>
      <c r="BL34" s="75"/>
      <c r="BM34" s="55">
        <f t="shared" si="6"/>
        <v>0</v>
      </c>
      <c r="BN34" s="60">
        <f t="shared" si="7"/>
        <v>0</v>
      </c>
    </row>
    <row r="35" spans="1:66" x14ac:dyDescent="0.2">
      <c r="A35" s="35" t="s">
        <v>61</v>
      </c>
      <c r="B35" s="36"/>
      <c r="C35" s="37"/>
      <c r="D35" s="37"/>
      <c r="E35" s="61"/>
      <c r="F35" s="38"/>
      <c r="G35" s="38"/>
      <c r="H35" s="38"/>
      <c r="I35" s="62"/>
      <c r="J35" s="63"/>
      <c r="K35" s="38"/>
      <c r="L35" s="38"/>
      <c r="M35" s="61"/>
      <c r="N35" s="61"/>
      <c r="O35" s="38"/>
      <c r="P35" s="38"/>
      <c r="Q35" s="39"/>
      <c r="R35" s="38"/>
      <c r="S35" s="38"/>
      <c r="T35" s="38"/>
      <c r="U35" s="38"/>
      <c r="V35" s="38"/>
      <c r="W35" s="38"/>
      <c r="X35" s="64"/>
      <c r="Y35" s="65"/>
      <c r="Z35" s="66">
        <f>Y35*Stundensätze!$B$3</f>
        <v>0</v>
      </c>
      <c r="AA35" s="65"/>
      <c r="AB35" s="67"/>
      <c r="AC35" s="68">
        <f>AA35*Stundensätze!$B$1</f>
        <v>0</v>
      </c>
      <c r="AD35" s="69"/>
      <c r="AE35" s="68">
        <f>AD35*Stundensätze!$B$2</f>
        <v>0</v>
      </c>
      <c r="AF35" s="70">
        <f t="shared" si="1"/>
        <v>0</v>
      </c>
      <c r="AG35" s="65"/>
      <c r="AH35" s="67"/>
      <c r="AI35" s="68">
        <f>AG35*Stundensätze!$B$1</f>
        <v>0</v>
      </c>
      <c r="AJ35" s="69"/>
      <c r="AK35" s="68">
        <f>AJ35*Stundensätze!$B$2</f>
        <v>0</v>
      </c>
      <c r="AL35" s="70">
        <f t="shared" si="2"/>
        <v>0</v>
      </c>
      <c r="AM35" s="65"/>
      <c r="AN35" s="67"/>
      <c r="AO35" s="68">
        <f>AM35*Stundensätze!$B$1</f>
        <v>0</v>
      </c>
      <c r="AP35" s="69"/>
      <c r="AQ35" s="68">
        <f>AP35*Stundensätze!$B$2</f>
        <v>0</v>
      </c>
      <c r="AR35" s="70">
        <f t="shared" si="3"/>
        <v>0</v>
      </c>
      <c r="AS35" s="65"/>
      <c r="AT35" s="67"/>
      <c r="AU35" s="68">
        <f>AS35*Stundensätze!$B$1</f>
        <v>0</v>
      </c>
      <c r="AV35" s="69"/>
      <c r="AW35" s="68">
        <f>AV35*Stundensätze!$B$2</f>
        <v>0</v>
      </c>
      <c r="AX35" s="70">
        <f t="shared" si="4"/>
        <v>0</v>
      </c>
      <c r="AY35" s="65"/>
      <c r="AZ35" s="67"/>
      <c r="BA35" s="68">
        <f>AY35*Stundensätze!$B$1</f>
        <v>0</v>
      </c>
      <c r="BB35" s="69"/>
      <c r="BC35" s="68">
        <f>BB35*Stundensätze!$B$2</f>
        <v>0</v>
      </c>
      <c r="BD35" s="70">
        <f t="shared" si="5"/>
        <v>0</v>
      </c>
      <c r="BE35" s="71">
        <f t="shared" si="0"/>
        <v>0</v>
      </c>
      <c r="BF35" s="72"/>
      <c r="BG35" s="73"/>
      <c r="BH35" s="74"/>
      <c r="BI35" s="75"/>
      <c r="BJ35" s="75"/>
      <c r="BK35" s="75"/>
      <c r="BL35" s="75"/>
      <c r="BM35" s="55">
        <f t="shared" si="6"/>
        <v>0</v>
      </c>
      <c r="BN35" s="60">
        <f t="shared" si="7"/>
        <v>0</v>
      </c>
    </row>
    <row r="36" spans="1:66" x14ac:dyDescent="0.2">
      <c r="A36" s="35" t="s">
        <v>62</v>
      </c>
      <c r="B36" s="36"/>
      <c r="C36" s="37"/>
      <c r="D36" s="37"/>
      <c r="E36" s="61"/>
      <c r="F36" s="38"/>
      <c r="G36" s="38"/>
      <c r="H36" s="38"/>
      <c r="I36" s="62"/>
      <c r="J36" s="63"/>
      <c r="K36" s="38"/>
      <c r="L36" s="38"/>
      <c r="M36" s="61"/>
      <c r="N36" s="61"/>
      <c r="O36" s="38"/>
      <c r="P36" s="38"/>
      <c r="Q36" s="39"/>
      <c r="R36" s="38"/>
      <c r="S36" s="38"/>
      <c r="T36" s="38"/>
      <c r="U36" s="38"/>
      <c r="V36" s="38"/>
      <c r="W36" s="38"/>
      <c r="X36" s="64"/>
      <c r="Y36" s="65"/>
      <c r="Z36" s="66">
        <f>Y36*Stundensätze!$B$3</f>
        <v>0</v>
      </c>
      <c r="AA36" s="65"/>
      <c r="AB36" s="67"/>
      <c r="AC36" s="68">
        <f>AA36*Stundensätze!$B$1</f>
        <v>0</v>
      </c>
      <c r="AD36" s="69"/>
      <c r="AE36" s="68">
        <f>AD36*Stundensätze!$B$2</f>
        <v>0</v>
      </c>
      <c r="AF36" s="70">
        <f t="shared" si="1"/>
        <v>0</v>
      </c>
      <c r="AG36" s="65"/>
      <c r="AH36" s="67"/>
      <c r="AI36" s="68">
        <f>AG36*Stundensätze!$B$1</f>
        <v>0</v>
      </c>
      <c r="AJ36" s="69"/>
      <c r="AK36" s="68">
        <f>AJ36*Stundensätze!$B$2</f>
        <v>0</v>
      </c>
      <c r="AL36" s="70">
        <f t="shared" si="2"/>
        <v>0</v>
      </c>
      <c r="AM36" s="65"/>
      <c r="AN36" s="67"/>
      <c r="AO36" s="68">
        <f>AM36*Stundensätze!$B$1</f>
        <v>0</v>
      </c>
      <c r="AP36" s="69"/>
      <c r="AQ36" s="68">
        <f>AP36*Stundensätze!$B$2</f>
        <v>0</v>
      </c>
      <c r="AR36" s="70">
        <f t="shared" si="3"/>
        <v>0</v>
      </c>
      <c r="AS36" s="65"/>
      <c r="AT36" s="67"/>
      <c r="AU36" s="68">
        <f>AS36*Stundensätze!$B$1</f>
        <v>0</v>
      </c>
      <c r="AV36" s="69"/>
      <c r="AW36" s="68">
        <f>AV36*Stundensätze!$B$2</f>
        <v>0</v>
      </c>
      <c r="AX36" s="70">
        <f t="shared" si="4"/>
        <v>0</v>
      </c>
      <c r="AY36" s="65"/>
      <c r="AZ36" s="67"/>
      <c r="BA36" s="68">
        <f>AY36*Stundensätze!$B$1</f>
        <v>0</v>
      </c>
      <c r="BB36" s="69"/>
      <c r="BC36" s="68">
        <f>BB36*Stundensätze!$B$2</f>
        <v>0</v>
      </c>
      <c r="BD36" s="70">
        <f t="shared" si="5"/>
        <v>0</v>
      </c>
      <c r="BE36" s="71">
        <f t="shared" si="0"/>
        <v>0</v>
      </c>
      <c r="BF36" s="72"/>
      <c r="BG36" s="73"/>
      <c r="BH36" s="74"/>
      <c r="BI36" s="75"/>
      <c r="BJ36" s="75"/>
      <c r="BK36" s="75"/>
      <c r="BL36" s="75"/>
      <c r="BM36" s="55">
        <f t="shared" si="6"/>
        <v>0</v>
      </c>
      <c r="BN36" s="60">
        <f t="shared" si="7"/>
        <v>0</v>
      </c>
    </row>
    <row r="37" spans="1:66" x14ac:dyDescent="0.2">
      <c r="A37" s="35" t="s">
        <v>63</v>
      </c>
      <c r="B37" s="36"/>
      <c r="C37" s="37"/>
      <c r="D37" s="37"/>
      <c r="E37" s="61"/>
      <c r="F37" s="38"/>
      <c r="G37" s="38"/>
      <c r="H37" s="38"/>
      <c r="I37" s="62"/>
      <c r="J37" s="63"/>
      <c r="K37" s="38"/>
      <c r="L37" s="38"/>
      <c r="M37" s="61"/>
      <c r="N37" s="61"/>
      <c r="O37" s="38"/>
      <c r="P37" s="38"/>
      <c r="Q37" s="39"/>
      <c r="R37" s="38"/>
      <c r="S37" s="38"/>
      <c r="T37" s="38"/>
      <c r="U37" s="38"/>
      <c r="V37" s="38"/>
      <c r="W37" s="38"/>
      <c r="X37" s="64"/>
      <c r="Y37" s="65"/>
      <c r="Z37" s="66">
        <f>Y37*Stundensätze!$B$3</f>
        <v>0</v>
      </c>
      <c r="AA37" s="65"/>
      <c r="AB37" s="67"/>
      <c r="AC37" s="68">
        <f>AA37*Stundensätze!$B$1</f>
        <v>0</v>
      </c>
      <c r="AD37" s="69"/>
      <c r="AE37" s="68">
        <f>AD37*Stundensätze!$B$2</f>
        <v>0</v>
      </c>
      <c r="AF37" s="70">
        <f t="shared" si="1"/>
        <v>0</v>
      </c>
      <c r="AG37" s="65"/>
      <c r="AH37" s="67"/>
      <c r="AI37" s="68">
        <f>AG37*Stundensätze!$B$1</f>
        <v>0</v>
      </c>
      <c r="AJ37" s="69"/>
      <c r="AK37" s="68">
        <f>AJ37*Stundensätze!$B$2</f>
        <v>0</v>
      </c>
      <c r="AL37" s="70">
        <f t="shared" si="2"/>
        <v>0</v>
      </c>
      <c r="AM37" s="65"/>
      <c r="AN37" s="67"/>
      <c r="AO37" s="68">
        <f>AM37*Stundensätze!$B$1</f>
        <v>0</v>
      </c>
      <c r="AP37" s="69"/>
      <c r="AQ37" s="68">
        <f>AP37*Stundensätze!$B$2</f>
        <v>0</v>
      </c>
      <c r="AR37" s="70">
        <f t="shared" si="3"/>
        <v>0</v>
      </c>
      <c r="AS37" s="65"/>
      <c r="AT37" s="67"/>
      <c r="AU37" s="68">
        <f>AS37*Stundensätze!$B$1</f>
        <v>0</v>
      </c>
      <c r="AV37" s="69"/>
      <c r="AW37" s="68">
        <f>AV37*Stundensätze!$B$2</f>
        <v>0</v>
      </c>
      <c r="AX37" s="70">
        <f t="shared" si="4"/>
        <v>0</v>
      </c>
      <c r="AY37" s="65"/>
      <c r="AZ37" s="67"/>
      <c r="BA37" s="68">
        <f>AY37*Stundensätze!$B$1</f>
        <v>0</v>
      </c>
      <c r="BB37" s="69"/>
      <c r="BC37" s="68">
        <f>BB37*Stundensätze!$B$2</f>
        <v>0</v>
      </c>
      <c r="BD37" s="70">
        <f t="shared" si="5"/>
        <v>0</v>
      </c>
      <c r="BE37" s="71">
        <f t="shared" si="0"/>
        <v>0</v>
      </c>
      <c r="BF37" s="72"/>
      <c r="BG37" s="73"/>
      <c r="BH37" s="74"/>
      <c r="BI37" s="75"/>
      <c r="BJ37" s="75"/>
      <c r="BK37" s="75"/>
      <c r="BL37" s="75"/>
      <c r="BM37" s="55">
        <f t="shared" si="6"/>
        <v>0</v>
      </c>
      <c r="BN37" s="60">
        <f t="shared" si="7"/>
        <v>0</v>
      </c>
    </row>
    <row r="38" spans="1:66" x14ac:dyDescent="0.2">
      <c r="A38" s="35" t="s">
        <v>64</v>
      </c>
      <c r="B38" s="36"/>
      <c r="C38" s="37"/>
      <c r="D38" s="37"/>
      <c r="E38" s="61"/>
      <c r="F38" s="38"/>
      <c r="G38" s="38"/>
      <c r="H38" s="38"/>
      <c r="I38" s="62"/>
      <c r="J38" s="63"/>
      <c r="K38" s="38"/>
      <c r="L38" s="38"/>
      <c r="M38" s="61"/>
      <c r="N38" s="61"/>
      <c r="O38" s="38"/>
      <c r="P38" s="38"/>
      <c r="Q38" s="39"/>
      <c r="R38" s="38"/>
      <c r="S38" s="38"/>
      <c r="T38" s="38"/>
      <c r="U38" s="38"/>
      <c r="V38" s="38"/>
      <c r="W38" s="38"/>
      <c r="X38" s="64"/>
      <c r="Y38" s="65"/>
      <c r="Z38" s="66">
        <f>Y38*Stundensätze!$B$3</f>
        <v>0</v>
      </c>
      <c r="AA38" s="65"/>
      <c r="AB38" s="67"/>
      <c r="AC38" s="68">
        <f>AA38*Stundensätze!$B$1</f>
        <v>0</v>
      </c>
      <c r="AD38" s="69"/>
      <c r="AE38" s="68">
        <f>AD38*Stundensätze!$B$2</f>
        <v>0</v>
      </c>
      <c r="AF38" s="70">
        <f t="shared" si="1"/>
        <v>0</v>
      </c>
      <c r="AG38" s="65"/>
      <c r="AH38" s="67"/>
      <c r="AI38" s="68">
        <f>AG38*Stundensätze!$B$1</f>
        <v>0</v>
      </c>
      <c r="AJ38" s="69"/>
      <c r="AK38" s="68">
        <f>AJ38*Stundensätze!$B$2</f>
        <v>0</v>
      </c>
      <c r="AL38" s="70">
        <f t="shared" si="2"/>
        <v>0</v>
      </c>
      <c r="AM38" s="65"/>
      <c r="AN38" s="67"/>
      <c r="AO38" s="68">
        <f>AM38*Stundensätze!$B$1</f>
        <v>0</v>
      </c>
      <c r="AP38" s="69"/>
      <c r="AQ38" s="68">
        <f>AP38*Stundensätze!$B$2</f>
        <v>0</v>
      </c>
      <c r="AR38" s="70">
        <f t="shared" si="3"/>
        <v>0</v>
      </c>
      <c r="AS38" s="65"/>
      <c r="AT38" s="67"/>
      <c r="AU38" s="68">
        <f>AS38*Stundensätze!$B$1</f>
        <v>0</v>
      </c>
      <c r="AV38" s="69"/>
      <c r="AW38" s="68">
        <f>AV38*Stundensätze!$B$2</f>
        <v>0</v>
      </c>
      <c r="AX38" s="70">
        <f t="shared" si="4"/>
        <v>0</v>
      </c>
      <c r="AY38" s="65"/>
      <c r="AZ38" s="67"/>
      <c r="BA38" s="68">
        <f>AY38*Stundensätze!$B$1</f>
        <v>0</v>
      </c>
      <c r="BB38" s="69"/>
      <c r="BC38" s="68">
        <f>BB38*Stundensätze!$B$2</f>
        <v>0</v>
      </c>
      <c r="BD38" s="70">
        <f t="shared" si="5"/>
        <v>0</v>
      </c>
      <c r="BE38" s="71">
        <f t="shared" si="0"/>
        <v>0</v>
      </c>
      <c r="BF38" s="72"/>
      <c r="BG38" s="73"/>
      <c r="BH38" s="74"/>
      <c r="BI38" s="75"/>
      <c r="BJ38" s="75"/>
      <c r="BK38" s="75"/>
      <c r="BL38" s="75"/>
      <c r="BM38" s="55">
        <f t="shared" si="6"/>
        <v>0</v>
      </c>
      <c r="BN38" s="60">
        <f t="shared" si="7"/>
        <v>0</v>
      </c>
    </row>
    <row r="39" spans="1:66" x14ac:dyDescent="0.2">
      <c r="A39" s="35" t="s">
        <v>65</v>
      </c>
      <c r="B39" s="36"/>
      <c r="C39" s="37"/>
      <c r="D39" s="37"/>
      <c r="E39" s="61"/>
      <c r="F39" s="38"/>
      <c r="G39" s="38"/>
      <c r="H39" s="38"/>
      <c r="I39" s="62"/>
      <c r="J39" s="63"/>
      <c r="K39" s="38"/>
      <c r="L39" s="38"/>
      <c r="M39" s="61"/>
      <c r="N39" s="61"/>
      <c r="O39" s="38"/>
      <c r="P39" s="38"/>
      <c r="Q39" s="39"/>
      <c r="R39" s="38"/>
      <c r="S39" s="38"/>
      <c r="T39" s="38"/>
      <c r="U39" s="38"/>
      <c r="V39" s="38"/>
      <c r="W39" s="38"/>
      <c r="X39" s="64"/>
      <c r="Y39" s="65"/>
      <c r="Z39" s="66">
        <f>Y39*Stundensätze!$B$3</f>
        <v>0</v>
      </c>
      <c r="AA39" s="65"/>
      <c r="AB39" s="67"/>
      <c r="AC39" s="68">
        <f>AA39*Stundensätze!$B$1</f>
        <v>0</v>
      </c>
      <c r="AD39" s="69"/>
      <c r="AE39" s="68">
        <f>AD39*Stundensätze!$B$2</f>
        <v>0</v>
      </c>
      <c r="AF39" s="70">
        <f t="shared" si="1"/>
        <v>0</v>
      </c>
      <c r="AG39" s="65"/>
      <c r="AH39" s="67"/>
      <c r="AI39" s="68">
        <f>AG39*Stundensätze!$B$1</f>
        <v>0</v>
      </c>
      <c r="AJ39" s="69"/>
      <c r="AK39" s="68">
        <f>AJ39*Stundensätze!$B$2</f>
        <v>0</v>
      </c>
      <c r="AL39" s="70">
        <f t="shared" si="2"/>
        <v>0</v>
      </c>
      <c r="AM39" s="65"/>
      <c r="AN39" s="67"/>
      <c r="AO39" s="68">
        <f>AM39*Stundensätze!$B$1</f>
        <v>0</v>
      </c>
      <c r="AP39" s="69"/>
      <c r="AQ39" s="68">
        <f>AP39*Stundensätze!$B$2</f>
        <v>0</v>
      </c>
      <c r="AR39" s="70">
        <f t="shared" si="3"/>
        <v>0</v>
      </c>
      <c r="AS39" s="65"/>
      <c r="AT39" s="67"/>
      <c r="AU39" s="68">
        <f>AS39*Stundensätze!$B$1</f>
        <v>0</v>
      </c>
      <c r="AV39" s="69"/>
      <c r="AW39" s="68">
        <f>AV39*Stundensätze!$B$2</f>
        <v>0</v>
      </c>
      <c r="AX39" s="70">
        <f t="shared" si="4"/>
        <v>0</v>
      </c>
      <c r="AY39" s="65"/>
      <c r="AZ39" s="67"/>
      <c r="BA39" s="68">
        <f>AY39*Stundensätze!$B$1</f>
        <v>0</v>
      </c>
      <c r="BB39" s="69"/>
      <c r="BC39" s="68">
        <f>BB39*Stundensätze!$B$2</f>
        <v>0</v>
      </c>
      <c r="BD39" s="70">
        <f t="shared" si="5"/>
        <v>0</v>
      </c>
      <c r="BE39" s="71">
        <f t="shared" si="0"/>
        <v>0</v>
      </c>
      <c r="BF39" s="72"/>
      <c r="BG39" s="73"/>
      <c r="BH39" s="74"/>
      <c r="BI39" s="75"/>
      <c r="BJ39" s="75"/>
      <c r="BK39" s="75"/>
      <c r="BL39" s="75"/>
      <c r="BM39" s="55">
        <f t="shared" si="6"/>
        <v>0</v>
      </c>
      <c r="BN39" s="60">
        <f t="shared" si="7"/>
        <v>0</v>
      </c>
    </row>
    <row r="40" spans="1:66" x14ac:dyDescent="0.2">
      <c r="A40" s="35" t="s">
        <v>66</v>
      </c>
      <c r="B40" s="36"/>
      <c r="C40" s="37"/>
      <c r="D40" s="37"/>
      <c r="E40" s="61"/>
      <c r="F40" s="38"/>
      <c r="G40" s="38"/>
      <c r="H40" s="38"/>
      <c r="I40" s="62"/>
      <c r="J40" s="63"/>
      <c r="K40" s="38"/>
      <c r="L40" s="38"/>
      <c r="M40" s="61"/>
      <c r="N40" s="61"/>
      <c r="O40" s="38"/>
      <c r="P40" s="38"/>
      <c r="Q40" s="39"/>
      <c r="R40" s="38"/>
      <c r="S40" s="38"/>
      <c r="T40" s="38"/>
      <c r="U40" s="38"/>
      <c r="V40" s="38"/>
      <c r="W40" s="38"/>
      <c r="X40" s="64"/>
      <c r="Y40" s="65"/>
      <c r="Z40" s="66">
        <f>Y40*Stundensätze!$B$3</f>
        <v>0</v>
      </c>
      <c r="AA40" s="65"/>
      <c r="AB40" s="67"/>
      <c r="AC40" s="68">
        <f>AA40*Stundensätze!$B$1</f>
        <v>0</v>
      </c>
      <c r="AD40" s="69"/>
      <c r="AE40" s="68">
        <f>AD40*Stundensätze!$B$2</f>
        <v>0</v>
      </c>
      <c r="AF40" s="70">
        <f t="shared" si="1"/>
        <v>0</v>
      </c>
      <c r="AG40" s="65"/>
      <c r="AH40" s="67"/>
      <c r="AI40" s="68">
        <f>AG40*Stundensätze!$B$1</f>
        <v>0</v>
      </c>
      <c r="AJ40" s="69"/>
      <c r="AK40" s="68">
        <f>AJ40*Stundensätze!$B$2</f>
        <v>0</v>
      </c>
      <c r="AL40" s="70">
        <f t="shared" si="2"/>
        <v>0</v>
      </c>
      <c r="AM40" s="65"/>
      <c r="AN40" s="67"/>
      <c r="AO40" s="68">
        <f>AM40*Stundensätze!$B$1</f>
        <v>0</v>
      </c>
      <c r="AP40" s="69"/>
      <c r="AQ40" s="68">
        <f>AP40*Stundensätze!$B$2</f>
        <v>0</v>
      </c>
      <c r="AR40" s="70">
        <f t="shared" si="3"/>
        <v>0</v>
      </c>
      <c r="AS40" s="65"/>
      <c r="AT40" s="67"/>
      <c r="AU40" s="68">
        <f>AS40*Stundensätze!$B$1</f>
        <v>0</v>
      </c>
      <c r="AV40" s="69"/>
      <c r="AW40" s="68">
        <f>AV40*Stundensätze!$B$2</f>
        <v>0</v>
      </c>
      <c r="AX40" s="70">
        <f t="shared" si="4"/>
        <v>0</v>
      </c>
      <c r="AY40" s="65"/>
      <c r="AZ40" s="67"/>
      <c r="BA40" s="68">
        <f>AY40*Stundensätze!$B$1</f>
        <v>0</v>
      </c>
      <c r="BB40" s="69"/>
      <c r="BC40" s="68">
        <f>BB40*Stundensätze!$B$2</f>
        <v>0</v>
      </c>
      <c r="BD40" s="70">
        <f t="shared" si="5"/>
        <v>0</v>
      </c>
      <c r="BE40" s="71">
        <f t="shared" si="0"/>
        <v>0</v>
      </c>
      <c r="BF40" s="72"/>
      <c r="BG40" s="73"/>
      <c r="BH40" s="74"/>
      <c r="BI40" s="75"/>
      <c r="BJ40" s="75"/>
      <c r="BK40" s="75"/>
      <c r="BL40" s="75"/>
      <c r="BM40" s="55">
        <f t="shared" si="6"/>
        <v>0</v>
      </c>
      <c r="BN40" s="60">
        <f t="shared" si="7"/>
        <v>0</v>
      </c>
    </row>
    <row r="41" spans="1:66" x14ac:dyDescent="0.2">
      <c r="A41" s="35" t="s">
        <v>67</v>
      </c>
      <c r="B41" s="36"/>
      <c r="C41" s="37"/>
      <c r="D41" s="37"/>
      <c r="E41" s="61"/>
      <c r="F41" s="38"/>
      <c r="G41" s="38"/>
      <c r="H41" s="38"/>
      <c r="I41" s="62"/>
      <c r="J41" s="63"/>
      <c r="K41" s="38"/>
      <c r="L41" s="38"/>
      <c r="M41" s="61"/>
      <c r="N41" s="61"/>
      <c r="O41" s="38"/>
      <c r="P41" s="38"/>
      <c r="Q41" s="39"/>
      <c r="R41" s="38"/>
      <c r="S41" s="38"/>
      <c r="T41" s="38"/>
      <c r="U41" s="38"/>
      <c r="V41" s="38"/>
      <c r="W41" s="38"/>
      <c r="X41" s="64"/>
      <c r="Y41" s="65"/>
      <c r="Z41" s="66">
        <f>Y41*Stundensätze!$B$3</f>
        <v>0</v>
      </c>
      <c r="AA41" s="65"/>
      <c r="AB41" s="67"/>
      <c r="AC41" s="68">
        <f>AA41*Stundensätze!$B$1</f>
        <v>0</v>
      </c>
      <c r="AD41" s="69"/>
      <c r="AE41" s="68">
        <f>AD41*Stundensätze!$B$2</f>
        <v>0</v>
      </c>
      <c r="AF41" s="70">
        <f t="shared" si="1"/>
        <v>0</v>
      </c>
      <c r="AG41" s="65"/>
      <c r="AH41" s="67"/>
      <c r="AI41" s="68">
        <f>AG41*Stundensätze!$B$1</f>
        <v>0</v>
      </c>
      <c r="AJ41" s="69"/>
      <c r="AK41" s="68">
        <f>AJ41*Stundensätze!$B$2</f>
        <v>0</v>
      </c>
      <c r="AL41" s="70">
        <f t="shared" si="2"/>
        <v>0</v>
      </c>
      <c r="AM41" s="65"/>
      <c r="AN41" s="67"/>
      <c r="AO41" s="68">
        <f>AM41*Stundensätze!$B$1</f>
        <v>0</v>
      </c>
      <c r="AP41" s="69"/>
      <c r="AQ41" s="68">
        <f>AP41*Stundensätze!$B$2</f>
        <v>0</v>
      </c>
      <c r="AR41" s="70">
        <f t="shared" si="3"/>
        <v>0</v>
      </c>
      <c r="AS41" s="65"/>
      <c r="AT41" s="67"/>
      <c r="AU41" s="68">
        <f>AS41*Stundensätze!$B$1</f>
        <v>0</v>
      </c>
      <c r="AV41" s="69"/>
      <c r="AW41" s="68">
        <f>AV41*Stundensätze!$B$2</f>
        <v>0</v>
      </c>
      <c r="AX41" s="70">
        <f t="shared" si="4"/>
        <v>0</v>
      </c>
      <c r="AY41" s="65"/>
      <c r="AZ41" s="67"/>
      <c r="BA41" s="68">
        <f>AY41*Stundensätze!$B$1</f>
        <v>0</v>
      </c>
      <c r="BB41" s="69"/>
      <c r="BC41" s="68">
        <f>BB41*Stundensätze!$B$2</f>
        <v>0</v>
      </c>
      <c r="BD41" s="70">
        <f t="shared" si="5"/>
        <v>0</v>
      </c>
      <c r="BE41" s="71">
        <f t="shared" si="0"/>
        <v>0</v>
      </c>
      <c r="BF41" s="72"/>
      <c r="BG41" s="73"/>
      <c r="BH41" s="74"/>
      <c r="BI41" s="75"/>
      <c r="BJ41" s="75"/>
      <c r="BK41" s="75"/>
      <c r="BL41" s="75"/>
      <c r="BM41" s="55">
        <f t="shared" si="6"/>
        <v>0</v>
      </c>
      <c r="BN41" s="60">
        <f t="shared" si="7"/>
        <v>0</v>
      </c>
    </row>
    <row r="42" spans="1:66" x14ac:dyDescent="0.2">
      <c r="A42" s="35" t="s">
        <v>68</v>
      </c>
      <c r="B42" s="36"/>
      <c r="C42" s="37"/>
      <c r="D42" s="37"/>
      <c r="E42" s="61"/>
      <c r="F42" s="38"/>
      <c r="G42" s="38"/>
      <c r="H42" s="38"/>
      <c r="I42" s="62"/>
      <c r="J42" s="63"/>
      <c r="K42" s="38"/>
      <c r="L42" s="38"/>
      <c r="M42" s="61"/>
      <c r="N42" s="61"/>
      <c r="O42" s="38"/>
      <c r="P42" s="38"/>
      <c r="Q42" s="39"/>
      <c r="R42" s="38"/>
      <c r="S42" s="38"/>
      <c r="T42" s="38"/>
      <c r="U42" s="38"/>
      <c r="V42" s="38"/>
      <c r="W42" s="38"/>
      <c r="X42" s="64"/>
      <c r="Y42" s="65"/>
      <c r="Z42" s="66">
        <f>Y42*Stundensätze!$B$3</f>
        <v>0</v>
      </c>
      <c r="AA42" s="65"/>
      <c r="AB42" s="67"/>
      <c r="AC42" s="68">
        <f>AA42*Stundensätze!$B$1</f>
        <v>0</v>
      </c>
      <c r="AD42" s="69"/>
      <c r="AE42" s="68">
        <f>AD42*Stundensätze!$B$2</f>
        <v>0</v>
      </c>
      <c r="AF42" s="70">
        <f t="shared" si="1"/>
        <v>0</v>
      </c>
      <c r="AG42" s="65"/>
      <c r="AH42" s="67"/>
      <c r="AI42" s="68">
        <f>AG42*Stundensätze!$B$1</f>
        <v>0</v>
      </c>
      <c r="AJ42" s="69"/>
      <c r="AK42" s="68">
        <f>AJ42*Stundensätze!$B$2</f>
        <v>0</v>
      </c>
      <c r="AL42" s="70">
        <f t="shared" si="2"/>
        <v>0</v>
      </c>
      <c r="AM42" s="65"/>
      <c r="AN42" s="67"/>
      <c r="AO42" s="68">
        <f>AM42*Stundensätze!$B$1</f>
        <v>0</v>
      </c>
      <c r="AP42" s="69"/>
      <c r="AQ42" s="68">
        <f>AP42*Stundensätze!$B$2</f>
        <v>0</v>
      </c>
      <c r="AR42" s="70">
        <f t="shared" si="3"/>
        <v>0</v>
      </c>
      <c r="AS42" s="65"/>
      <c r="AT42" s="67"/>
      <c r="AU42" s="68">
        <f>AS42*Stundensätze!$B$1</f>
        <v>0</v>
      </c>
      <c r="AV42" s="69"/>
      <c r="AW42" s="68">
        <f>AV42*Stundensätze!$B$2</f>
        <v>0</v>
      </c>
      <c r="AX42" s="70">
        <f t="shared" si="4"/>
        <v>0</v>
      </c>
      <c r="AY42" s="65"/>
      <c r="AZ42" s="67"/>
      <c r="BA42" s="68">
        <f>AY42*Stundensätze!$B$1</f>
        <v>0</v>
      </c>
      <c r="BB42" s="69"/>
      <c r="BC42" s="68">
        <f>BB42*Stundensätze!$B$2</f>
        <v>0</v>
      </c>
      <c r="BD42" s="70">
        <f t="shared" si="5"/>
        <v>0</v>
      </c>
      <c r="BE42" s="71">
        <f t="shared" si="0"/>
        <v>0</v>
      </c>
      <c r="BF42" s="72"/>
      <c r="BG42" s="73"/>
      <c r="BH42" s="74"/>
      <c r="BI42" s="75"/>
      <c r="BJ42" s="75"/>
      <c r="BK42" s="75"/>
      <c r="BL42" s="75"/>
      <c r="BM42" s="55">
        <f t="shared" si="6"/>
        <v>0</v>
      </c>
      <c r="BN42" s="60">
        <f t="shared" si="7"/>
        <v>0</v>
      </c>
    </row>
    <row r="43" spans="1:66" x14ac:dyDescent="0.2">
      <c r="A43" s="40" t="s">
        <v>69</v>
      </c>
      <c r="B43" s="41"/>
      <c r="C43" s="42"/>
      <c r="D43" s="42"/>
      <c r="E43" s="76"/>
      <c r="F43" s="43"/>
      <c r="G43" s="43"/>
      <c r="H43" s="43"/>
      <c r="I43" s="77"/>
      <c r="J43" s="78"/>
      <c r="K43" s="43"/>
      <c r="L43" s="43"/>
      <c r="M43" s="76"/>
      <c r="N43" s="76"/>
      <c r="O43" s="43"/>
      <c r="P43" s="43"/>
      <c r="Q43" s="44"/>
      <c r="R43" s="43"/>
      <c r="S43" s="43"/>
      <c r="T43" s="43"/>
      <c r="U43" s="43"/>
      <c r="V43" s="43"/>
      <c r="W43" s="43"/>
      <c r="X43" s="79"/>
      <c r="Y43" s="80"/>
      <c r="Z43" s="81">
        <f>Y43*Stundensätze!$B$3</f>
        <v>0</v>
      </c>
      <c r="AA43" s="80"/>
      <c r="AB43" s="82"/>
      <c r="AC43" s="83">
        <f>AA43*Stundensätze!$B$1</f>
        <v>0</v>
      </c>
      <c r="AD43" s="84"/>
      <c r="AE43" s="83">
        <f>AD43*Stundensätze!$B$2</f>
        <v>0</v>
      </c>
      <c r="AF43" s="85">
        <f t="shared" si="1"/>
        <v>0</v>
      </c>
      <c r="AG43" s="80"/>
      <c r="AH43" s="82"/>
      <c r="AI43" s="83">
        <f>AG43*Stundensätze!$B$1</f>
        <v>0</v>
      </c>
      <c r="AJ43" s="84"/>
      <c r="AK43" s="83">
        <f>AJ43*Stundensätze!$B$2</f>
        <v>0</v>
      </c>
      <c r="AL43" s="85">
        <f t="shared" si="2"/>
        <v>0</v>
      </c>
      <c r="AM43" s="80"/>
      <c r="AN43" s="82"/>
      <c r="AO43" s="83">
        <f>AM43*Stundensätze!$B$1</f>
        <v>0</v>
      </c>
      <c r="AP43" s="84"/>
      <c r="AQ43" s="83">
        <f>AP43*Stundensätze!$B$2</f>
        <v>0</v>
      </c>
      <c r="AR43" s="85">
        <f t="shared" si="3"/>
        <v>0</v>
      </c>
      <c r="AS43" s="80"/>
      <c r="AT43" s="82"/>
      <c r="AU43" s="83">
        <f>AS43*Stundensätze!$B$1</f>
        <v>0</v>
      </c>
      <c r="AV43" s="84"/>
      <c r="AW43" s="83">
        <f>AV43*Stundensätze!$B$2</f>
        <v>0</v>
      </c>
      <c r="AX43" s="85">
        <f t="shared" si="4"/>
        <v>0</v>
      </c>
      <c r="AY43" s="80"/>
      <c r="AZ43" s="82"/>
      <c r="BA43" s="83">
        <f>AY43*Stundensätze!$B$1</f>
        <v>0</v>
      </c>
      <c r="BB43" s="84"/>
      <c r="BC43" s="83">
        <f>BB43*Stundensätze!$B$2</f>
        <v>0</v>
      </c>
      <c r="BD43" s="85">
        <f t="shared" si="5"/>
        <v>0</v>
      </c>
      <c r="BE43" s="86">
        <f t="shared" si="0"/>
        <v>0</v>
      </c>
      <c r="BF43" s="87"/>
      <c r="BG43" s="88"/>
      <c r="BH43" s="89"/>
      <c r="BI43" s="90"/>
      <c r="BJ43" s="90"/>
      <c r="BK43" s="90"/>
      <c r="BL43" s="90"/>
      <c r="BM43" s="91">
        <f t="shared" si="6"/>
        <v>0</v>
      </c>
      <c r="BN43" s="92">
        <f t="shared" si="7"/>
        <v>0</v>
      </c>
    </row>
    <row r="44" spans="1:66" ht="15" x14ac:dyDescent="0.25">
      <c r="A44" s="1"/>
      <c r="B44" s="1"/>
      <c r="C44" s="2"/>
      <c r="D44" s="3"/>
      <c r="E44" s="4"/>
      <c r="F44" s="4"/>
      <c r="G44" s="4"/>
      <c r="H44" s="1"/>
      <c r="I44" s="5"/>
      <c r="J44" s="1"/>
      <c r="K44" s="1"/>
      <c r="L44" s="4"/>
      <c r="M44" s="4"/>
      <c r="N44" s="1"/>
      <c r="O44" s="1"/>
      <c r="P44" s="1"/>
      <c r="Q44" s="3"/>
      <c r="R44" s="4"/>
      <c r="S44" s="4"/>
      <c r="T44" s="1"/>
      <c r="U44" s="1"/>
      <c r="V44" s="1"/>
      <c r="W44" s="1"/>
      <c r="X44" s="1"/>
      <c r="Y44" s="12" t="s">
        <v>111</v>
      </c>
      <c r="Z44" s="93">
        <f>SUM(Z4:Z43)</f>
        <v>0</v>
      </c>
      <c r="AE44" s="12" t="s">
        <v>111</v>
      </c>
      <c r="AF44" s="93">
        <f>SUM(AF4:AF43)</f>
        <v>0</v>
      </c>
      <c r="AK44" s="12" t="s">
        <v>111</v>
      </c>
      <c r="AL44" s="93">
        <f>SUM(AL4:AL43)</f>
        <v>0</v>
      </c>
      <c r="AQ44" s="12" t="s">
        <v>111</v>
      </c>
      <c r="AR44" s="93">
        <f>SUM(AR4:AR43)</f>
        <v>0</v>
      </c>
      <c r="AW44" s="12" t="s">
        <v>111</v>
      </c>
      <c r="AX44" s="93">
        <f>SUM(AX4:AX43)</f>
        <v>0</v>
      </c>
      <c r="BC44" s="12" t="s">
        <v>111</v>
      </c>
      <c r="BD44" s="93">
        <f>SUM(BD4:BD43)</f>
        <v>0</v>
      </c>
      <c r="BE44" s="93">
        <f>SUM(BE4:BE43)</f>
        <v>0</v>
      </c>
      <c r="BL44" s="12" t="s">
        <v>111</v>
      </c>
      <c r="BM44" s="93">
        <f>SUM(BM4:BM43)</f>
        <v>0</v>
      </c>
      <c r="BN44" s="93">
        <f>SUM(BN4:BN43)</f>
        <v>0</v>
      </c>
    </row>
    <row r="45" spans="1:66" ht="16.5" x14ac:dyDescent="0.2">
      <c r="A45" s="6"/>
      <c r="B45" s="7"/>
      <c r="C45" s="8" t="s">
        <v>70</v>
      </c>
      <c r="D45" s="6"/>
      <c r="E45" s="9"/>
      <c r="F45" s="9"/>
      <c r="G45" s="9"/>
      <c r="H45" s="7"/>
      <c r="I45" s="10" t="s">
        <v>71</v>
      </c>
      <c r="J45" s="7"/>
      <c r="K45" s="7"/>
      <c r="L45" s="9"/>
      <c r="M45" s="9"/>
      <c r="N45" s="6"/>
      <c r="O45" s="6"/>
      <c r="P45" s="6"/>
      <c r="Q45" s="4"/>
      <c r="R45" s="6"/>
      <c r="S45" s="6"/>
      <c r="T45" s="11" t="s">
        <v>72</v>
      </c>
      <c r="U45" s="1"/>
      <c r="V45" s="11"/>
      <c r="W45" s="6"/>
      <c r="X45" s="6"/>
    </row>
    <row r="46" spans="1:66" ht="16.5" x14ac:dyDescent="0.2">
      <c r="A46" s="6"/>
      <c r="B46" s="7"/>
      <c r="C46" s="6"/>
      <c r="D46" s="6"/>
      <c r="E46" s="9"/>
      <c r="F46" s="9"/>
      <c r="G46" s="9"/>
      <c r="H46" s="7"/>
      <c r="I46" s="7"/>
      <c r="J46" s="7"/>
      <c r="K46" s="7"/>
      <c r="L46" s="9"/>
      <c r="M46" s="9"/>
      <c r="N46" s="6"/>
      <c r="O46" s="6"/>
      <c r="P46" s="6"/>
      <c r="Q46" s="7"/>
      <c r="R46" s="6"/>
      <c r="S46" s="6"/>
      <c r="T46" s="11" t="s">
        <v>73</v>
      </c>
      <c r="U46" s="1"/>
      <c r="V46" s="11"/>
      <c r="W46" s="6"/>
      <c r="X46" s="6"/>
    </row>
    <row r="47" spans="1:66" ht="16.5" x14ac:dyDescent="0.2">
      <c r="A47" s="6"/>
      <c r="B47" s="7"/>
      <c r="C47" s="6"/>
      <c r="D47" s="6"/>
      <c r="E47" s="9"/>
      <c r="F47" s="9"/>
      <c r="G47" s="9"/>
      <c r="H47" s="7"/>
      <c r="I47" s="7"/>
      <c r="J47" s="7"/>
      <c r="K47" s="7"/>
      <c r="L47" s="9"/>
      <c r="M47" s="9"/>
      <c r="N47" s="6"/>
      <c r="O47" s="6"/>
      <c r="P47" s="6"/>
      <c r="Q47" s="7"/>
      <c r="R47" s="6"/>
      <c r="S47" s="6"/>
      <c r="T47" s="11" t="s">
        <v>74</v>
      </c>
      <c r="U47" s="1"/>
      <c r="V47" s="11"/>
      <c r="W47" s="6"/>
      <c r="X47" s="6"/>
    </row>
  </sheetData>
  <sheetProtection sheet="1" objects="1" scenarios="1"/>
  <mergeCells count="10">
    <mergeCell ref="R2:S2"/>
    <mergeCell ref="A1:X1"/>
    <mergeCell ref="Y1:Z1"/>
    <mergeCell ref="AS1:AX1"/>
    <mergeCell ref="AY1:BD1"/>
    <mergeCell ref="BF2:BH2"/>
    <mergeCell ref="BF1:BM1"/>
    <mergeCell ref="AA1:AF1"/>
    <mergeCell ref="AG1:AL1"/>
    <mergeCell ref="AM1:AR1"/>
  </mergeCells>
  <dataValidations count="8">
    <dataValidation type="custom" allowBlank="1" showInputMessage="1" showErrorMessage="1" error="---------------------------------------------------_x000a_Tunnel sind leider noch nicht implementiert!_x000a_---------------------------------------------------" prompt="Tunnel sind leider noch nicht implementiert!_x000a__x000a_bei U Trogbauwerke beachte_x000a_Definition zu &quot;Fläche&quot;" sqref="B4:B43" xr:uid="{E10265A4-8E26-4E76-8355-3FE757463319}">
      <formula1>B4&lt;&gt;"T"</formula1>
    </dataValidation>
    <dataValidation type="decimal" allowBlank="1" showInputMessage="1" showErrorMessage="1" error="--------------------------------_x000a_Fläche maximal 5000 m2!!!_x000a_--------------------------------" sqref="J4:J43" xr:uid="{41FEA7B6-A932-42AA-9647-A9EC5E36FA34}">
      <formula1>0</formula1>
      <formula2>1000000000</formula2>
    </dataValidation>
    <dataValidation type="decimal" allowBlank="1" showInputMessage="1" showErrorMessage="1" sqref="I4:I43" xr:uid="{0EFE4AF6-5CE3-4963-B1CC-22BAE394BA47}">
      <formula1>0</formula1>
      <formula2>10000000</formula2>
    </dataValidation>
    <dataValidation type="decimal" allowBlank="1" showInputMessage="1" showErrorMessage="1" sqref="Q4:Q43" xr:uid="{115FDF0B-D7E0-4FE0-B748-EE835CDD0A3C}">
      <formula1>1</formula1>
      <formula2>4</formula2>
    </dataValidation>
    <dataValidation type="whole" allowBlank="1" showInputMessage="1" showErrorMessage="1" sqref="Y4:Y43" xr:uid="{AAAC14C2-2A09-4AB7-BF55-3931246A496A}">
      <formula1>0</formula1>
      <formula2>1000000000</formula2>
    </dataValidation>
    <dataValidation type="whole" allowBlank="1" showInputMessage="1" showErrorMessage="1" sqref="AB4:AB43 AD4:AD43" xr:uid="{C9071E0D-D8C3-4C4D-9E02-B9B0A759BCCF}">
      <formula1>0</formula1>
      <formula2>100000000</formula2>
    </dataValidation>
    <dataValidation type="whole" operator="greaterThanOrEqual" allowBlank="1" showInputMessage="1" showErrorMessage="1" sqref="AH4:AH43 AJ4:AJ43 AN4:AN43 AP4:AP43 AT4:AT43 AV4:AV43 AZ4:AZ43 BB4:BB43" xr:uid="{156785FC-BAE6-4B9E-9CD9-E2A95C0FB426}">
      <formula1>0</formula1>
    </dataValidation>
    <dataValidation type="decimal" operator="greaterThanOrEqual" allowBlank="1" showInputMessage="1" showErrorMessage="1" sqref="BH4:BL43" xr:uid="{7877F3D1-CBEA-46AE-9F62-BE9C35DD3A8E}">
      <formula1>0</formula1>
    </dataValidation>
  </dataValidations>
  <pageMargins left="0.7" right="0.7" top="0.78740157499999996" bottom="0.78740157499999996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71348C-142F-4FF8-9563-EC9A66EAAAE6}">
  <dimension ref="A1:C3"/>
  <sheetViews>
    <sheetView tabSelected="1" workbookViewId="0">
      <selection activeCell="C20" sqref="C20"/>
    </sheetView>
  </sheetViews>
  <sheetFormatPr baseColWidth="10" defaultRowHeight="14.25" x14ac:dyDescent="0.2"/>
  <cols>
    <col min="1" max="1" width="11.625" customWidth="1"/>
  </cols>
  <sheetData>
    <row r="1" spans="1:3" x14ac:dyDescent="0.2">
      <c r="A1" s="13" t="s">
        <v>96</v>
      </c>
      <c r="B1">
        <v>99</v>
      </c>
      <c r="C1" t="s">
        <v>99</v>
      </c>
    </row>
    <row r="2" spans="1:3" x14ac:dyDescent="0.2">
      <c r="A2" s="13" t="s">
        <v>97</v>
      </c>
      <c r="B2">
        <v>74</v>
      </c>
      <c r="C2" t="s">
        <v>99</v>
      </c>
    </row>
    <row r="3" spans="1:3" x14ac:dyDescent="0.2">
      <c r="A3" s="13" t="s">
        <v>98</v>
      </c>
      <c r="B3">
        <f>(B1+B2)/2</f>
        <v>86.5</v>
      </c>
      <c r="C3" t="s">
        <v>99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Einzelabruf</vt:lpstr>
      <vt:lpstr>Stundensätze</vt:lpstr>
    </vt:vector>
  </TitlesOfParts>
  <Company>Land Hessen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Albrecht, Felix (Hessen Mobil)</dc:creator>
  <cp:lastModifiedBy>Albrecht, Felix (Hessen Mobil)</cp:lastModifiedBy>
  <dcterms:created xsi:type="dcterms:W3CDTF">2025-12-17T09:11:28Z</dcterms:created>
  <dcterms:modified xsi:type="dcterms:W3CDTF">2025-12-18T10:05:17Z</dcterms:modified>
</cp:coreProperties>
</file>